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195" windowHeight="8385" activeTab="4"/>
  </bookViews>
  <sheets>
    <sheet name="Index" sheetId="1" r:id="rId1"/>
    <sheet name="Раздел 1" sheetId="2" r:id="rId2"/>
    <sheet name="Раздел 2" sheetId="3" r:id="rId3"/>
    <sheet name="Раздел 3" sheetId="4" r:id="rId4"/>
    <sheet name="Раздел 4" sheetId="5" r:id="rId5"/>
  </sheets>
  <definedNames>
    <definedName name="Det" localSheetId="1">OFFSET('Раздел 1'!$B$9:$CH$9,0,0,COUNTA('Раздел 1'!$B$9:$CH$13),1)</definedName>
    <definedName name="nah" localSheetId="1" comment="Начальная школа">'Раздел 1'!#REF!</definedName>
    <definedName name="Type" localSheetId="1">'Раздел 1'!$CU$6:$EG$7</definedName>
    <definedName name="_xlnm.Print_Area" localSheetId="0">'Index'!$A$1:$FB$30</definedName>
    <definedName name="_xlnm.Print_Area" localSheetId="1">'Раздел 1'!$A$1:$EG$24</definedName>
    <definedName name="_xlnm.Print_Area" localSheetId="2">'Раздел 2'!$A$1:$EZ$30,'Раздел 2'!$A$33:$EZ$63</definedName>
    <definedName name="_xlnm.Print_Area" localSheetId="3">'Раздел 3'!$A$1:$EW$22,'Раздел 3'!$A$24:$FW$49</definedName>
    <definedName name="_xlnm.Print_Area" localSheetId="4">'Раздел 4'!$A$1:$FL$16,'Раздел 4'!$A$18:$EQ$50</definedName>
  </definedNames>
  <calcPr fullCalcOnLoad="1"/>
</workbook>
</file>

<file path=xl/sharedStrings.xml><?xml version="1.0" encoding="utf-8"?>
<sst xmlns="http://schemas.openxmlformats.org/spreadsheetml/2006/main" count="409" uniqueCount="262">
  <si>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</si>
  <si>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</si>
  <si>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</si>
  <si>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</si>
  <si>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 xml:space="preserve"> г.</t>
  </si>
  <si>
    <t>Предоставляют:</t>
  </si>
  <si>
    <t>Сроки предоставления</t>
  </si>
  <si>
    <t>Форма № 85-К</t>
  </si>
  <si>
    <t>-</t>
  </si>
  <si>
    <t>территориальному органу Росстата в субъекте Российской Федерации 
по установленному им адресу</t>
  </si>
  <si>
    <t xml:space="preserve">от </t>
  </si>
  <si>
    <t>№</t>
  </si>
  <si>
    <t>Годовая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</si>
  <si>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</si>
  <si>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</si>
  <si>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</si>
  <si>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</si>
  <si>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</si>
  <si>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0609506</t>
  </si>
  <si>
    <t>Наименование показателя</t>
  </si>
  <si>
    <t>№
строки</t>
  </si>
  <si>
    <t>Да - 1; Нет - 0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</si>
  <si>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</si>
  <si>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</si>
  <si>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</si>
  <si>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</si>
  <si>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</si>
  <si>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</si>
  <si>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</si>
  <si>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</si>
  <si>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</si>
  <si>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</si>
  <si>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</si>
  <si>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</si>
  <si>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</si>
  <si>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Код
(проставляет отчитывающаяся организация)</t>
  </si>
  <si>
    <t>Находится на капитальном ремонте</t>
  </si>
  <si>
    <t>Код типа поселения</t>
  </si>
  <si>
    <t>Наименование 
показателей</t>
  </si>
  <si>
    <t>№ 
строки</t>
  </si>
  <si>
    <t>Число групп, единиц</t>
  </si>
  <si>
    <t>всего</t>
  </si>
  <si>
    <t>из них:</t>
  </si>
  <si>
    <t>в том числе 
для детей 
в возрасте 
3 года и старше</t>
  </si>
  <si>
    <t>с ограничен-ными возможностями здоровья</t>
  </si>
  <si>
    <t>Всего</t>
  </si>
  <si>
    <t>Х</t>
  </si>
  <si>
    <t>группы общеразвивающей направленности</t>
  </si>
  <si>
    <t>группы оздоровительной направленности</t>
  </si>
  <si>
    <t>группы комбинированной направленности</t>
  </si>
  <si>
    <t>разновозрастные группы</t>
  </si>
  <si>
    <t>Код по ОКЕИ: человек - 792</t>
  </si>
  <si>
    <t>Наименование показателей</t>
  </si>
  <si>
    <t>№ строки</t>
  </si>
  <si>
    <t>Всего,
гр. 3 = сумме
гр. 4 - 11</t>
  </si>
  <si>
    <t>из них - девочки</t>
  </si>
  <si>
    <t>Код по ОКЕИ: единица - 642</t>
  </si>
  <si>
    <t>Код языка
по ОКИН</t>
  </si>
  <si>
    <t>до 3</t>
  </si>
  <si>
    <t>2</t>
  </si>
  <si>
    <t>(без внешних совместителей и работавших по договорам гражданско-правового характера)</t>
  </si>
  <si>
    <t>Наименование
показателей</t>
  </si>
  <si>
    <t>Всего
работников</t>
  </si>
  <si>
    <t>Из гр. 3 - женщины</t>
  </si>
  <si>
    <t>высшее</t>
  </si>
  <si>
    <t>1</t>
  </si>
  <si>
    <t>3</t>
  </si>
  <si>
    <t>4</t>
  </si>
  <si>
    <t>5</t>
  </si>
  <si>
    <t>6</t>
  </si>
  <si>
    <t>7</t>
  </si>
  <si>
    <t>8</t>
  </si>
  <si>
    <t>9</t>
  </si>
  <si>
    <t>старшие воспитатели</t>
  </si>
  <si>
    <t>учителя-логопеды</t>
  </si>
  <si>
    <t>учителя-дефектологи</t>
  </si>
  <si>
    <t>педагоги-психологи</t>
  </si>
  <si>
    <t>социальные педагоги</t>
  </si>
  <si>
    <t>педагоги-организаторы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</si>
  <si>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</si>
  <si>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</si>
  <si>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</si>
  <si>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</si>
  <si>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</si>
  <si>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</si>
  <si>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</si>
  <si>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</si>
  <si>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</si>
  <si>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</si>
  <si>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моложе 25 лет</t>
  </si>
  <si>
    <t>№  
стро-ки</t>
  </si>
  <si>
    <t>от 3 до 5</t>
  </si>
  <si>
    <t>от 5
до 10</t>
  </si>
  <si>
    <t>от  10
до 15</t>
  </si>
  <si>
    <t>от 15
до 20</t>
  </si>
  <si>
    <t>20
и более</t>
  </si>
  <si>
    <t>из нее:</t>
  </si>
  <si>
    <t xml:space="preserve">Число мест в изоляторе (06) </t>
  </si>
  <si>
    <t>закрытый плавательный бассейн (09)</t>
  </si>
  <si>
    <t>Требует капитального ремонта</t>
  </si>
  <si>
    <t>Находится в аварийном состоянии</t>
  </si>
  <si>
    <t>Имеет:</t>
  </si>
  <si>
    <t>все виды благоустройства</t>
  </si>
  <si>
    <t>канализацию</t>
  </si>
  <si>
    <t>Количество персональных компьютеров</t>
  </si>
  <si>
    <t>(07)</t>
  </si>
  <si>
    <t>из них доступны для использования детьми</t>
  </si>
  <si>
    <t>(08)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</si>
  <si>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</si>
  <si>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</si>
  <si>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</si>
  <si>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</si>
  <si>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</si>
  <si>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(должность)</t>
  </si>
  <si>
    <t>(Ф.И.О.)</t>
  </si>
  <si>
    <t>(подпись)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</si>
  <si>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</si>
  <si>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</si>
  <si>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</si>
  <si>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</si>
  <si>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</si>
  <si>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с нарушением речи</t>
  </si>
  <si>
    <t>с нарушением зрения</t>
  </si>
  <si>
    <t>с нарушением интеллекта</t>
  </si>
  <si>
    <t>с задержкой психологического развития</t>
  </si>
  <si>
    <t>с нарушением опорно-двигательного аппарата</t>
  </si>
  <si>
    <t>со сложным дефектом</t>
  </si>
  <si>
    <t>другого профиля</t>
  </si>
  <si>
    <t>группы круглосуточного пребывания</t>
  </si>
  <si>
    <t>X</t>
  </si>
  <si>
    <t>в группах для детей в возрасте 3 года и старше</t>
  </si>
  <si>
    <t>Число мест</t>
  </si>
  <si>
    <t>Всего работников (сумма гр. 4-9)</t>
  </si>
  <si>
    <t>Общая площадь зданий и помещений</t>
  </si>
  <si>
    <t>дополнительные помещения для занятия с детьми, предназначенных для поочередного использования всеми или несколькими детскими группами (музыкальный зал, физкультурный зал, бассейн, кабинет логопеда и др.)</t>
  </si>
  <si>
    <t>Из строки 03 - площадь групповых ячеек для детей в возрасте 3 года и старше</t>
  </si>
  <si>
    <t>мест</t>
  </si>
  <si>
    <t>Общая площадь зданий и помещений (сумма гр.4-7)</t>
  </si>
  <si>
    <t>на правах собственности</t>
  </si>
  <si>
    <t>в оперативном управлении</t>
  </si>
  <si>
    <t>арендованная</t>
  </si>
  <si>
    <t>другие формы владения</t>
  </si>
  <si>
    <t>Из общей площади (гр. 3) - площадь, сданная в аренду (субаренду)</t>
  </si>
  <si>
    <t>из нее площадь по форме владения, пользования:</t>
  </si>
  <si>
    <t>Электронные ресурсы</t>
  </si>
  <si>
    <t>русский</t>
  </si>
  <si>
    <t>Режим работы</t>
  </si>
  <si>
    <t>Деятельность приостановлена</t>
  </si>
  <si>
    <t>семейные дошкольные группы</t>
  </si>
  <si>
    <t>другие педагогические работники</t>
  </si>
  <si>
    <t>40-44</t>
  </si>
  <si>
    <t>45-49</t>
  </si>
  <si>
    <t>50-54</t>
  </si>
  <si>
    <t>55-59</t>
  </si>
  <si>
    <t>др. педагогические работники</t>
  </si>
  <si>
    <t>16 января
после отчетного периода</t>
  </si>
  <si>
    <t>Раздел 1. Общие сведения об организации</t>
  </si>
  <si>
    <t>Коды по ОКЕИ: человек - 792; единица - 642, место - 698</t>
  </si>
  <si>
    <t>площадь помещений, используемых непосредственно для нужд образовательной организации</t>
  </si>
  <si>
    <t>Раздел 4. Материально-техническая база организации</t>
  </si>
  <si>
    <t>4.1. Площадь помещений дошкольной образовательной организации</t>
  </si>
  <si>
    <t>Коды по ОКЕИ: квадратный метр - 055; место - 698</t>
  </si>
  <si>
    <t>4.2. Техническое состояние зданий дошкольной образовательной организации.</t>
  </si>
  <si>
    <t>водоснабжение</t>
  </si>
  <si>
    <t>Число зданий организации - всего</t>
  </si>
  <si>
    <t>находятся в аварийном состоянии</t>
  </si>
  <si>
    <t>требуют капитального ремонта</t>
  </si>
  <si>
    <t>Наличие адреса электронной почты (укажите соответствующий код: да - 1; нет - 0)</t>
  </si>
  <si>
    <t>Дошкольная образовательная организация (укажите соответствующий код: да - 1, нет - 0):</t>
  </si>
  <si>
    <t>предоставляет на своем сайте нормативно закрепленный перечень сведений о своей деятельности</t>
  </si>
  <si>
    <t>(09)</t>
  </si>
  <si>
    <t>(10)</t>
  </si>
  <si>
    <t>(11)</t>
  </si>
  <si>
    <t>(13)</t>
  </si>
  <si>
    <t>(14)</t>
  </si>
  <si>
    <t>(15)</t>
  </si>
  <si>
    <t>имеет собственный сайт в сети Интернет</t>
  </si>
  <si>
    <t>e-mail:</t>
  </si>
  <si>
    <t>155</t>
  </si>
  <si>
    <t>СВЕДЕНИЯ О ДЕЯТЕЛЬНОСТИ ОРГАНИЗАЦИИ, ОСУЩЕСТВЛЯЮЩЕЙ ОБРАЗОВАТЕЛЬНУЮ ДЕЯТЕЛЬНОСТЬ ПО ОБРАЗОВАТЕЛЬНЫМ ПРОГРАММАМ ДОШКОЛЬНОГО ОБРАЗОВАНИЯ, ПРИСМОТР И УХОД ЗА ДЕТЬМИ</t>
  </si>
  <si>
    <t>юридические лица, осуществляющие образовательную деятельность по образовательным программам дошкольного образования, присмотр и уход за детьми:</t>
  </si>
  <si>
    <t>1.1. Организационная структура организации</t>
  </si>
  <si>
    <t>Дошкольная образовательная организация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</si>
  <si>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организации дополнительного образования детей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</si>
  <si>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общеобразовательной организации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</si>
  <si>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ином юридическом лице</t>
  </si>
  <si>
    <t>Лицензия на осуществление образовательной деятельности</t>
  </si>
  <si>
    <t>Раздел 2. Сведения о численности воспитанников</t>
  </si>
  <si>
    <t>2.1. Распределение воспитанников по группам</t>
  </si>
  <si>
    <t>Всего (сумма строк 02, 11, 12, 15, 16, 17, 18)</t>
  </si>
  <si>
    <t>группы для детей раннего возраста</t>
  </si>
  <si>
    <t>1.2. Организация деятельности</t>
  </si>
  <si>
    <t>2.2. Распределение воспитанников по возрасту</t>
  </si>
  <si>
    <t>Численость воспитанников - всего</t>
  </si>
  <si>
    <t>Из общей численности воспитанников (из стр. 01) - воспитанники-инвалиды</t>
  </si>
  <si>
    <t>7 и старше</t>
  </si>
  <si>
    <t>Численность воспитанников, охваченных летними оздоровительными мероприятиями</t>
  </si>
  <si>
    <t>Из них воспитанники
в возрасте 3 года и старше</t>
  </si>
  <si>
    <t>из них вывезены на дачи образовательной организации</t>
  </si>
  <si>
    <t>центральное отопление</t>
  </si>
  <si>
    <t>Численность воспитанников,
человек</t>
  </si>
  <si>
    <t>Обособленное подразделение (филиал) дошкольной образовательной организации</t>
  </si>
  <si>
    <t>Обособленное подразделение (филиал) общеобразовательной организации</t>
  </si>
  <si>
    <t>за 2016</t>
  </si>
  <si>
    <t>Приказ Росстата:
Об утверждении формы
от 05.08.2016 № 391
О внесении изменений (при наличии)</t>
  </si>
  <si>
    <t>Обособленное подразделение (филиал) профессиональной образовательной организации и образовательной организации высшего образования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</si>
  <si>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профессиональной образовательной организации и образовательной организации высшего образования</t>
  </si>
  <si>
    <t>Имеется ли в организации коллегиальный орган управления с участием общественности</t>
  </si>
  <si>
    <t>Численность воспитанников, человек</t>
  </si>
  <si>
    <t>группы по присмотру и уходу</t>
  </si>
  <si>
    <t>в том числе:
общеразвивающей направленности</t>
  </si>
  <si>
    <t>по присмотру и уходу</t>
  </si>
  <si>
    <t>Из общего числа (строки 01):
группы кратковременного пребывания</t>
  </si>
  <si>
    <t>дети-инвалиды</t>
  </si>
  <si>
    <t xml:space="preserve">    в том числе для воспитанников:
с нарушением слуха</t>
  </si>
  <si>
    <t xml:space="preserve">   в том числе:
группы компенсирующей направленности</t>
  </si>
  <si>
    <t xml:space="preserve">    из них:
для детей с туберкулезной интоксикацией</t>
  </si>
  <si>
    <t>для часто болеющих детей</t>
  </si>
  <si>
    <t>2.3. Организация летнего отдыха воспитанников</t>
  </si>
  <si>
    <t>2.4. Язык обучения и воспитания</t>
  </si>
  <si>
    <t>Численность воспитанников - всего (сумма строк 02 - 07)</t>
  </si>
  <si>
    <t>в том числе обучалось и воспитывалось на языках народов Российской Федерации</t>
  </si>
  <si>
    <t>Раздел 3. Сведения о педагогическом персонале организации</t>
  </si>
  <si>
    <t>3.1. Распределение педагогического персонала по уровню образования и полу</t>
  </si>
  <si>
    <t>из них педагогическое</t>
  </si>
  <si>
    <t>Из них имеют образование:</t>
  </si>
  <si>
    <t>среднее профессиональное образование по программам подготовки специалистов среднего звена</t>
  </si>
  <si>
    <t>Кроме того, численность внешних совместителей</t>
  </si>
  <si>
    <t>Численность педагогических работников - всего
(сумма строк 02-12)</t>
  </si>
  <si>
    <t xml:space="preserve">   в том числе:
воспитатели</t>
  </si>
  <si>
    <t>инструкторы по физической культуре</t>
  </si>
  <si>
    <t>педагоги дополнительного образования</t>
  </si>
  <si>
    <t>Из общей численности учителей-дефектологов (стр. 07): учителя, имеющие специальное дефектологическое образование</t>
  </si>
  <si>
    <t>3.2. Распределение педагогического персонала по возрасту</t>
  </si>
  <si>
    <t xml:space="preserve">    в том числе:
воспитатели</t>
  </si>
  <si>
    <t>музыкальные руководители</t>
  </si>
  <si>
    <t>30-34</t>
  </si>
  <si>
    <t>35-39</t>
  </si>
  <si>
    <t>60-64</t>
  </si>
  <si>
    <t>25-29</t>
  </si>
  <si>
    <t>65 и более</t>
  </si>
  <si>
    <t>3.3. Распределение педагогического персонала по стажу работы</t>
  </si>
  <si>
    <t>Численность педагогической работников, всего</t>
  </si>
  <si>
    <t>в том числе имеют педагогический стаж работы, лет:</t>
  </si>
  <si>
    <t>из общей численности работников (гр. 3) имеют педагогический стаж, всего (сумма
 гр. 11-16)</t>
  </si>
  <si>
    <t>в том числе имеют общий стаж работы, лет:</t>
  </si>
  <si>
    <t>Дошкольное образовательная организация имеет (укажите соответствующий код: да - 1, нет - 0): музыкальный зал (07)</t>
  </si>
  <si>
    <t>, физкультурный зал (08)</t>
  </si>
  <si>
    <t>,</t>
  </si>
  <si>
    <t>, зимний сад (10)</t>
  </si>
  <si>
    <t>.</t>
  </si>
  <si>
    <t xml:space="preserve">      из нее:
групповых ячеек (раздевальная, групповая спальня, буфетная, туалетная)</t>
  </si>
  <si>
    <t>Число компьютеров, имеющих доступ к сети Интернет    (12)</t>
  </si>
  <si>
    <t>В том числе в возрасте, лет
(число полных лет на 01.01.2017 г.)</t>
  </si>
  <si>
    <t>В том числе в возрасте (число полных лет по состоянию на 1 января 2017 года)</t>
  </si>
  <si>
    <t>муниципальное бюджетное дошкольное образовательное учреждение "Детский сад  № 62 "Огонек" (МБДОУ "Детский сад  № 62 "Огонек")</t>
  </si>
  <si>
    <t xml:space="preserve"> бульвар Энтузиастов, дом 2 в, город Тамбов, 392003, Российская Федерация</t>
  </si>
  <si>
    <t>Заведующий</t>
  </si>
  <si>
    <t>E.В.Малышева</t>
  </si>
  <si>
    <t>douogonek62@yandex.ru</t>
  </si>
  <si>
    <t>53-70-30</t>
  </si>
  <si>
    <t>января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</si>
</sst>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8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0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 horizontal="center" vertical="top"/>
      <protection/>
    </xf>
    <xf numFmtId="0" fontId="4" fillId="33" borderId="17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 horizontal="justify" wrapText="1"/>
      <protection/>
    </xf>
    <xf numFmtId="0" fontId="2" fillId="0" borderId="2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right" vertical="top"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12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 vertical="top" wrapText="1"/>
      <protection/>
    </xf>
    <xf numFmtId="0" fontId="2" fillId="0" borderId="23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 vertical="top" wrapText="1"/>
      <protection/>
    </xf>
    <xf numFmtId="0" fontId="2" fillId="0" borderId="25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left" wrapText="1" indent="2"/>
      <protection/>
    </xf>
    <xf numFmtId="0" fontId="0" fillId="0" borderId="0" xfId="0" applyAlignment="1" applyProtection="1">
      <alignment/>
      <protection/>
    </xf>
    <xf numFmtId="0" fontId="2" fillId="0" borderId="26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left" wrapText="1" indent="1"/>
      <protection/>
    </xf>
    <xf numFmtId="0" fontId="2" fillId="0" borderId="25" xfId="0" applyFont="1" applyBorder="1" applyAlignment="1" applyProtection="1">
      <alignment horizontal="left" wrapText="1" indent="1"/>
      <protection/>
    </xf>
    <xf numFmtId="0" fontId="2" fillId="0" borderId="27" xfId="0" applyFont="1" applyBorder="1" applyAlignment="1" applyProtection="1">
      <alignment horizontal="left" wrapText="1" indent="1"/>
      <protection/>
    </xf>
    <xf numFmtId="0" fontId="0" fillId="0" borderId="25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top" wrapText="1" indent="1"/>
      <protection/>
    </xf>
    <xf numFmtId="49" fontId="2" fillId="0" borderId="0" xfId="0" applyNumberFormat="1" applyFont="1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 wrapText="1" indent="1"/>
      <protection/>
    </xf>
    <xf numFmtId="49" fontId="2" fillId="0" borderId="0" xfId="0" applyNumberFormat="1" applyFont="1" applyBorder="1" applyAlignment="1" applyProtection="1">
      <alignment horizontal="center" wrapText="1"/>
      <protection/>
    </xf>
    <xf numFmtId="0" fontId="2" fillId="0" borderId="25" xfId="0" applyFont="1" applyBorder="1" applyAlignment="1" applyProtection="1">
      <alignment/>
      <protection/>
    </xf>
    <xf numFmtId="0" fontId="2" fillId="0" borderId="0" xfId="0" applyFont="1" applyAlignment="1" applyProtection="1">
      <alignment horizontal="left" vertical="center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0" fontId="47" fillId="0" borderId="0" xfId="0" applyFont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right" vertical="center"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48" fillId="0" borderId="0" xfId="0" applyFont="1" applyAlignment="1" applyProtection="1">
      <alignment horizontal="left" vertical="center"/>
      <protection/>
    </xf>
    <xf numFmtId="0" fontId="0" fillId="0" borderId="2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28" xfId="0" applyFont="1" applyBorder="1" applyAlignment="1" applyProtection="1">
      <alignment horizontal="center"/>
      <protection/>
    </xf>
    <xf numFmtId="0" fontId="47" fillId="0" borderId="0" xfId="0" applyFont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wrapText="1"/>
      <protection/>
    </xf>
    <xf numFmtId="0" fontId="3" fillId="0" borderId="24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/>
      <protection/>
    </xf>
    <xf numFmtId="0" fontId="2" fillId="0" borderId="29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7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2" fillId="0" borderId="22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1" fontId="2" fillId="0" borderId="0" xfId="0" applyNumberFormat="1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left"/>
      <protection/>
    </xf>
    <xf numFmtId="0" fontId="47" fillId="0" borderId="0" xfId="0" applyFont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wrapText="1"/>
      <protection/>
    </xf>
    <xf numFmtId="0" fontId="47" fillId="0" borderId="0" xfId="0" applyFont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9" fontId="2" fillId="0" borderId="25" xfId="0" applyNumberFormat="1" applyFont="1" applyBorder="1" applyAlignment="1" applyProtection="1">
      <alignment horizontal="left" wrapText="1" indent="2"/>
      <protection/>
    </xf>
    <xf numFmtId="49" fontId="2" fillId="0" borderId="27" xfId="0" applyNumberFormat="1" applyFont="1" applyBorder="1" applyAlignment="1" applyProtection="1">
      <alignment horizontal="left" wrapText="1" indent="2"/>
      <protection/>
    </xf>
    <xf numFmtId="1" fontId="2" fillId="0" borderId="0" xfId="0" applyNumberFormat="1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left" wrapText="1"/>
      <protection/>
    </xf>
    <xf numFmtId="0" fontId="2" fillId="0" borderId="22" xfId="0" applyFont="1" applyBorder="1" applyAlignment="1" applyProtection="1">
      <alignment wrapText="1"/>
      <protection/>
    </xf>
    <xf numFmtId="0" fontId="0" fillId="0" borderId="26" xfId="0" applyBorder="1" applyAlignment="1" applyProtection="1">
      <alignment/>
      <protection/>
    </xf>
    <xf numFmtId="0" fontId="2" fillId="0" borderId="24" xfId="0" applyFont="1" applyBorder="1" applyAlignment="1" applyProtection="1">
      <alignment horizontal="left" wrapText="1"/>
      <protection/>
    </xf>
    <xf numFmtId="0" fontId="48" fillId="0" borderId="20" xfId="0" applyFont="1" applyBorder="1" applyAlignment="1" applyProtection="1">
      <alignment vertical="center"/>
      <protection/>
    </xf>
    <xf numFmtId="0" fontId="48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33" borderId="30" xfId="0" applyFont="1" applyFill="1" applyBorder="1" applyAlignment="1" applyProtection="1">
      <alignment horizontal="center" vertical="center" wrapText="1"/>
      <protection/>
    </xf>
    <xf numFmtId="0" fontId="2" fillId="33" borderId="31" xfId="0" applyFont="1" applyFill="1" applyBorder="1" applyAlignment="1" applyProtection="1">
      <alignment horizontal="center" wrapText="1"/>
      <protection/>
    </xf>
    <xf numFmtId="0" fontId="2" fillId="33" borderId="32" xfId="0" applyFont="1" applyFill="1" applyBorder="1" applyAlignment="1" applyProtection="1">
      <alignment horizontal="center" wrapText="1"/>
      <protection/>
    </xf>
    <xf numFmtId="0" fontId="2" fillId="33" borderId="33" xfId="0" applyFont="1" applyFill="1" applyBorder="1" applyAlignment="1" applyProtection="1">
      <alignment horizontal="center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left" vertical="top" wrapText="1"/>
      <protection/>
    </xf>
    <xf numFmtId="0" fontId="2" fillId="34" borderId="18" xfId="0" applyFont="1" applyFill="1" applyBorder="1" applyAlignment="1" applyProtection="1">
      <alignment horizontal="center" vertical="top" wrapText="1"/>
      <protection/>
    </xf>
    <xf numFmtId="0" fontId="2" fillId="34" borderId="32" xfId="0" applyFont="1" applyFill="1" applyBorder="1" applyAlignment="1" applyProtection="1">
      <alignment horizontal="center" vertical="top" wrapText="1"/>
      <protection/>
    </xf>
    <xf numFmtId="0" fontId="2" fillId="34" borderId="19" xfId="0" applyFont="1" applyFill="1" applyBorder="1" applyAlignment="1" applyProtection="1">
      <alignment horizontal="center" vertical="top" wrapText="1"/>
      <protection/>
    </xf>
    <xf numFmtId="0" fontId="2" fillId="34" borderId="20" xfId="0" applyFont="1" applyFill="1" applyBorder="1" applyAlignment="1" applyProtection="1">
      <alignment horizontal="center" vertical="top" wrapText="1"/>
      <protection/>
    </xf>
    <xf numFmtId="0" fontId="2" fillId="34" borderId="0" xfId="0" applyFont="1" applyFill="1" applyBorder="1" applyAlignment="1" applyProtection="1">
      <alignment horizontal="center" vertical="top" wrapText="1"/>
      <protection/>
    </xf>
    <xf numFmtId="0" fontId="2" fillId="34" borderId="12" xfId="0" applyFont="1" applyFill="1" applyBorder="1" applyAlignment="1" applyProtection="1">
      <alignment horizontal="center" vertical="top" wrapText="1"/>
      <protection/>
    </xf>
    <xf numFmtId="0" fontId="2" fillId="34" borderId="21" xfId="0" applyFont="1" applyFill="1" applyBorder="1" applyAlignment="1" applyProtection="1">
      <alignment horizontal="center" vertical="top" wrapText="1"/>
      <protection/>
    </xf>
    <xf numFmtId="0" fontId="2" fillId="34" borderId="22" xfId="0" applyFont="1" applyFill="1" applyBorder="1" applyAlignment="1" applyProtection="1">
      <alignment horizontal="center" vertical="top" wrapText="1"/>
      <protection/>
    </xf>
    <xf numFmtId="0" fontId="2" fillId="34" borderId="23" xfId="0" applyFont="1" applyFill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49" fontId="2" fillId="0" borderId="0" xfId="0" applyNumberFormat="1" applyFont="1" applyBorder="1" applyAlignment="1" applyProtection="1">
      <alignment horizontal="right" vertical="top"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horizontal="right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 wrapText="1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/>
      <protection/>
    </xf>
    <xf numFmtId="0" fontId="3" fillId="33" borderId="33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49" fontId="2" fillId="34" borderId="27" xfId="0" applyNumberFormat="1" applyFont="1" applyFill="1" applyBorder="1" applyAlignment="1" applyProtection="1">
      <alignment horizontal="left" wrapText="1"/>
      <protection locked="0"/>
    </xf>
    <xf numFmtId="49" fontId="2" fillId="0" borderId="27" xfId="0" applyNumberFormat="1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top" wrapText="1"/>
      <protection/>
    </xf>
    <xf numFmtId="0" fontId="2" fillId="0" borderId="22" xfId="0" applyFont="1" applyBorder="1" applyAlignment="1" applyProtection="1">
      <alignment horizontal="center" vertical="top" wrapText="1"/>
      <protection/>
    </xf>
    <xf numFmtId="0" fontId="2" fillId="0" borderId="23" xfId="0" applyFont="1" applyBorder="1" applyAlignment="1" applyProtection="1">
      <alignment horizontal="center" vertical="top" wrapText="1"/>
      <protection/>
    </xf>
    <xf numFmtId="0" fontId="2" fillId="0" borderId="34" xfId="0" applyFont="1" applyBorder="1" applyAlignment="1" applyProtection="1">
      <alignment horizontal="center"/>
      <protection/>
    </xf>
    <xf numFmtId="0" fontId="2" fillId="0" borderId="35" xfId="0" applyFont="1" applyBorder="1" applyAlignment="1" applyProtection="1">
      <alignment horizontal="center"/>
      <protection/>
    </xf>
    <xf numFmtId="0" fontId="2" fillId="0" borderId="36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9" fontId="2" fillId="0" borderId="30" xfId="0" applyNumberFormat="1" applyFont="1" applyBorder="1" applyAlignment="1" applyProtection="1">
      <alignment horizontal="center"/>
      <protection/>
    </xf>
    <xf numFmtId="49" fontId="2" fillId="0" borderId="11" xfId="0" applyNumberFormat="1" applyFont="1" applyBorder="1" applyAlignment="1" applyProtection="1">
      <alignment horizontal="center"/>
      <protection/>
    </xf>
    <xf numFmtId="1" fontId="2" fillId="34" borderId="10" xfId="0" applyNumberFormat="1" applyFont="1" applyFill="1" applyBorder="1" applyAlignment="1" applyProtection="1">
      <alignment horizontal="center"/>
      <protection locked="0"/>
    </xf>
    <xf numFmtId="1" fontId="2" fillId="34" borderId="30" xfId="0" applyNumberFormat="1" applyFont="1" applyFill="1" applyBorder="1" applyAlignment="1" applyProtection="1">
      <alignment horizontal="center"/>
      <protection locked="0"/>
    </xf>
    <xf numFmtId="1" fontId="2" fillId="34" borderId="11" xfId="0" applyNumberFormat="1" applyFont="1" applyFill="1" applyBorder="1" applyAlignment="1" applyProtection="1">
      <alignment horizontal="center"/>
      <protection locked="0"/>
    </xf>
    <xf numFmtId="1" fontId="2" fillId="0" borderId="10" xfId="0" applyNumberFormat="1" applyFont="1" applyBorder="1" applyAlignment="1" applyProtection="1">
      <alignment horizontal="center"/>
      <protection/>
    </xf>
    <xf numFmtId="1" fontId="2" fillId="0" borderId="30" xfId="0" applyNumberFormat="1" applyFont="1" applyBorder="1" applyAlignment="1" applyProtection="1">
      <alignment horizontal="center"/>
      <protection/>
    </xf>
    <xf numFmtId="1" fontId="2" fillId="0" borderId="11" xfId="0" applyNumberFormat="1" applyFont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49" fontId="2" fillId="0" borderId="37" xfId="0" applyNumberFormat="1" applyFont="1" applyBorder="1" applyAlignment="1" applyProtection="1">
      <alignment horizontal="center" vertical="center"/>
      <protection/>
    </xf>
    <xf numFmtId="1" fontId="2" fillId="35" borderId="37" xfId="0" applyNumberFormat="1" applyFont="1" applyFill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vertical="center" wrapText="1"/>
      <protection/>
    </xf>
    <xf numFmtId="0" fontId="2" fillId="0" borderId="37" xfId="0" applyFont="1" applyBorder="1" applyAlignment="1" applyProtection="1">
      <alignment vertical="center" wrapText="1"/>
      <protection/>
    </xf>
    <xf numFmtId="1" fontId="2" fillId="0" borderId="37" xfId="0" applyNumberFormat="1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left" wrapText="1"/>
      <protection/>
    </xf>
    <xf numFmtId="0" fontId="2" fillId="0" borderId="37" xfId="0" applyFont="1" applyBorder="1" applyAlignment="1" applyProtection="1">
      <alignment horizontal="left" wrapText="1"/>
      <protection/>
    </xf>
    <xf numFmtId="1" fontId="2" fillId="0" borderId="37" xfId="0" applyNumberFormat="1" applyFont="1" applyFill="1" applyBorder="1" applyAlignment="1" applyProtection="1">
      <alignment horizontal="center" vertical="center"/>
      <protection locked="0"/>
    </xf>
    <xf numFmtId="1" fontId="2" fillId="35" borderId="37" xfId="0" applyNumberFormat="1" applyFont="1" applyFill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top"/>
      <protection/>
    </xf>
    <xf numFmtId="0" fontId="2" fillId="0" borderId="22" xfId="0" applyFont="1" applyBorder="1" applyAlignment="1" applyProtection="1">
      <alignment horizontal="left" wrapText="1"/>
      <protection/>
    </xf>
    <xf numFmtId="0" fontId="2" fillId="0" borderId="23" xfId="0" applyFont="1" applyBorder="1" applyAlignment="1" applyProtection="1">
      <alignment horizontal="left" wrapText="1"/>
      <protection/>
    </xf>
    <xf numFmtId="0" fontId="2" fillId="0" borderId="27" xfId="0" applyFont="1" applyBorder="1" applyAlignment="1" applyProtection="1">
      <alignment horizontal="left" wrapText="1"/>
      <protection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7" xfId="0" applyNumberFormat="1" applyFont="1" applyBorder="1" applyAlignment="1" applyProtection="1">
      <alignment horizontal="center" vertical="center"/>
      <protection locked="0"/>
    </xf>
    <xf numFmtId="1" fontId="2" fillId="0" borderId="38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/>
    </xf>
    <xf numFmtId="1" fontId="2" fillId="0" borderId="27" xfId="0" applyNumberFormat="1" applyFont="1" applyBorder="1" applyAlignment="1" applyProtection="1">
      <alignment horizontal="center" vertical="center"/>
      <protection/>
    </xf>
    <xf numFmtId="1" fontId="2" fillId="0" borderId="38" xfId="0" applyNumberFormat="1" applyFont="1" applyBorder="1" applyAlignment="1" applyProtection="1">
      <alignment horizontal="center" vertical="center"/>
      <protection/>
    </xf>
    <xf numFmtId="1" fontId="2" fillId="0" borderId="37" xfId="0" applyNumberFormat="1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1" fontId="2" fillId="36" borderId="25" xfId="0" applyNumberFormat="1" applyFont="1" applyFill="1" applyBorder="1" applyAlignment="1" applyProtection="1">
      <alignment horizontal="center" vertical="center"/>
      <protection/>
    </xf>
    <xf numFmtId="1" fontId="2" fillId="36" borderId="27" xfId="0" applyNumberFormat="1" applyFont="1" applyFill="1" applyBorder="1" applyAlignment="1" applyProtection="1">
      <alignment horizontal="center" vertical="center"/>
      <protection/>
    </xf>
    <xf numFmtId="1" fontId="2" fillId="36" borderId="38" xfId="0" applyNumberFormat="1" applyFont="1" applyFill="1" applyBorder="1" applyAlignment="1" applyProtection="1">
      <alignment horizontal="center" vertical="center"/>
      <protection/>
    </xf>
    <xf numFmtId="1" fontId="2" fillId="35" borderId="26" xfId="0" applyNumberFormat="1" applyFont="1" applyFill="1" applyBorder="1" applyAlignment="1" applyProtection="1">
      <alignment horizontal="center" vertical="center"/>
      <protection/>
    </xf>
    <xf numFmtId="1" fontId="2" fillId="35" borderId="24" xfId="0" applyNumberFormat="1" applyFont="1" applyFill="1" applyBorder="1" applyAlignment="1" applyProtection="1">
      <alignment horizontal="center" vertical="center"/>
      <protection/>
    </xf>
    <xf numFmtId="1" fontId="2" fillId="35" borderId="28" xfId="0" applyNumberFormat="1" applyFont="1" applyFill="1" applyBorder="1" applyAlignment="1" applyProtection="1">
      <alignment horizontal="center" vertical="center"/>
      <protection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Fill="1" applyBorder="1" applyAlignment="1" applyProtection="1">
      <alignment horizontal="center" vertical="center"/>
      <protection locked="0"/>
    </xf>
    <xf numFmtId="1" fontId="2" fillId="0" borderId="27" xfId="0" applyNumberFormat="1" applyFont="1" applyFill="1" applyBorder="1" applyAlignment="1" applyProtection="1">
      <alignment horizontal="center" vertical="center"/>
      <protection locked="0"/>
    </xf>
    <xf numFmtId="1" fontId="2" fillId="0" borderId="38" xfId="0" applyNumberFormat="1" applyFont="1" applyFill="1" applyBorder="1" applyAlignment="1" applyProtection="1">
      <alignment horizontal="center" vertical="center"/>
      <protection locked="0"/>
    </xf>
    <xf numFmtId="0" fontId="48" fillId="0" borderId="20" xfId="0" applyFont="1" applyBorder="1" applyAlignment="1" applyProtection="1">
      <alignment horizontal="left" vertical="center"/>
      <protection/>
    </xf>
    <xf numFmtId="0" fontId="48" fillId="0" borderId="0" xfId="0" applyFont="1" applyAlignment="1" applyProtection="1">
      <alignment horizontal="left" vertical="center"/>
      <protection/>
    </xf>
    <xf numFmtId="0" fontId="47" fillId="0" borderId="0" xfId="0" applyFont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left" vertical="top" wrapText="1"/>
      <protection/>
    </xf>
    <xf numFmtId="0" fontId="2" fillId="0" borderId="38" xfId="0" applyFont="1" applyBorder="1" applyAlignment="1" applyProtection="1">
      <alignment horizontal="left" vertical="top" wrapText="1"/>
      <protection/>
    </xf>
    <xf numFmtId="49" fontId="2" fillId="0" borderId="25" xfId="0" applyNumberFormat="1" applyFont="1" applyBorder="1" applyAlignment="1" applyProtection="1">
      <alignment horizontal="center" vertical="center"/>
      <protection/>
    </xf>
    <xf numFmtId="49" fontId="2" fillId="0" borderId="27" xfId="0" applyNumberFormat="1" applyFont="1" applyBorder="1" applyAlignment="1" applyProtection="1">
      <alignment horizontal="center" vertical="center"/>
      <protection/>
    </xf>
    <xf numFmtId="49" fontId="2" fillId="0" borderId="38" xfId="0" applyNumberFormat="1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top"/>
      <protection/>
    </xf>
    <xf numFmtId="0" fontId="2" fillId="0" borderId="27" xfId="0" applyFont="1" applyBorder="1" applyAlignment="1" applyProtection="1">
      <alignment horizontal="center" vertical="top"/>
      <protection/>
    </xf>
    <xf numFmtId="0" fontId="2" fillId="0" borderId="38" xfId="0" applyFont="1" applyBorder="1" applyAlignment="1" applyProtection="1">
      <alignment horizontal="center" vertical="top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49" fontId="2" fillId="0" borderId="24" xfId="0" applyNumberFormat="1" applyFont="1" applyBorder="1" applyAlignment="1" applyProtection="1">
      <alignment horizontal="center" vertical="center"/>
      <protection/>
    </xf>
    <xf numFmtId="49" fontId="2" fillId="0" borderId="28" xfId="0" applyNumberFormat="1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left" wrapText="1" indent="1"/>
      <protection/>
    </xf>
    <xf numFmtId="0" fontId="2" fillId="0" borderId="27" xfId="0" applyFont="1" applyBorder="1" applyAlignment="1" applyProtection="1">
      <alignment horizontal="left" wrapText="1" indent="1"/>
      <protection/>
    </xf>
    <xf numFmtId="0" fontId="2" fillId="0" borderId="38" xfId="0" applyFont="1" applyBorder="1" applyAlignment="1" applyProtection="1">
      <alignment horizontal="left" wrapText="1" indent="1"/>
      <protection/>
    </xf>
    <xf numFmtId="0" fontId="48" fillId="0" borderId="25" xfId="0" applyFont="1" applyBorder="1" applyAlignment="1" applyProtection="1">
      <alignment horizontal="center" vertical="center"/>
      <protection/>
    </xf>
    <xf numFmtId="0" fontId="48" fillId="0" borderId="27" xfId="0" applyFont="1" applyBorder="1" applyAlignment="1" applyProtection="1">
      <alignment horizontal="center" vertical="center"/>
      <protection/>
    </xf>
    <xf numFmtId="0" fontId="48" fillId="0" borderId="38" xfId="0" applyFont="1" applyBorder="1" applyAlignment="1" applyProtection="1">
      <alignment horizontal="center" vertical="center"/>
      <protection/>
    </xf>
    <xf numFmtId="49" fontId="48" fillId="0" borderId="25" xfId="0" applyNumberFormat="1" applyFont="1" applyBorder="1" applyAlignment="1" applyProtection="1">
      <alignment horizontal="center" vertical="center"/>
      <protection/>
    </xf>
    <xf numFmtId="49" fontId="48" fillId="0" borderId="27" xfId="0" applyNumberFormat="1" applyFont="1" applyBorder="1" applyAlignment="1" applyProtection="1">
      <alignment horizontal="center" vertical="center"/>
      <protection/>
    </xf>
    <xf numFmtId="49" fontId="48" fillId="0" borderId="38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left" wrapText="1" indent="2"/>
      <protection/>
    </xf>
    <xf numFmtId="0" fontId="2" fillId="0" borderId="27" xfId="0" applyFont="1" applyBorder="1" applyAlignment="1" applyProtection="1">
      <alignment horizontal="left" wrapText="1" indent="2"/>
      <protection/>
    </xf>
    <xf numFmtId="0" fontId="2" fillId="0" borderId="38" xfId="0" applyFont="1" applyBorder="1" applyAlignment="1" applyProtection="1">
      <alignment horizontal="left" wrapText="1" indent="2"/>
      <protection/>
    </xf>
    <xf numFmtId="49" fontId="2" fillId="0" borderId="21" xfId="0" applyNumberFormat="1" applyFont="1" applyBorder="1" applyAlignment="1" applyProtection="1">
      <alignment horizontal="center" vertical="center"/>
      <protection/>
    </xf>
    <xf numFmtId="49" fontId="2" fillId="0" borderId="22" xfId="0" applyNumberFormat="1" applyFont="1" applyBorder="1" applyAlignment="1" applyProtection="1">
      <alignment horizontal="center" vertical="center"/>
      <protection/>
    </xf>
    <xf numFmtId="49" fontId="2" fillId="0" borderId="23" xfId="0" applyNumberFormat="1" applyFont="1" applyBorder="1" applyAlignment="1" applyProtection="1">
      <alignment horizontal="center" vertical="center"/>
      <protection/>
    </xf>
    <xf numFmtId="1" fontId="2" fillId="0" borderId="21" xfId="0" applyNumberFormat="1" applyFont="1" applyBorder="1" applyAlignment="1" applyProtection="1">
      <alignment horizontal="center" vertical="center"/>
      <protection locked="0"/>
    </xf>
    <xf numFmtId="1" fontId="2" fillId="0" borderId="22" xfId="0" applyNumberFormat="1" applyFont="1" applyBorder="1" applyAlignment="1" applyProtection="1">
      <alignment horizontal="center" vertical="center"/>
      <protection locked="0"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 locked="0"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left" indent="1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wrapText="1"/>
      <protection/>
    </xf>
    <xf numFmtId="0" fontId="2" fillId="0" borderId="37" xfId="0" applyFont="1" applyBorder="1" applyAlignment="1" applyProtection="1">
      <alignment/>
      <protection/>
    </xf>
    <xf numFmtId="1" fontId="2" fillId="36" borderId="37" xfId="0" applyNumberFormat="1" applyFont="1" applyFill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left" wrapText="1" indent="1"/>
      <protection/>
    </xf>
    <xf numFmtId="49" fontId="2" fillId="0" borderId="37" xfId="0" applyNumberFormat="1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left" wrapText="1" indent="1"/>
      <protection locked="0"/>
    </xf>
    <xf numFmtId="0" fontId="2" fillId="0" borderId="37" xfId="0" applyFont="1" applyBorder="1" applyAlignment="1" applyProtection="1">
      <alignment horizontal="left" wrapText="1" indent="1"/>
      <protection locked="0"/>
    </xf>
    <xf numFmtId="0" fontId="2" fillId="0" borderId="24" xfId="0" applyFont="1" applyBorder="1" applyAlignment="1" applyProtection="1">
      <alignment wrapText="1"/>
      <protection/>
    </xf>
    <xf numFmtId="0" fontId="2" fillId="0" borderId="28" xfId="0" applyFont="1" applyBorder="1" applyAlignment="1" applyProtection="1">
      <alignment wrapText="1"/>
      <protection/>
    </xf>
    <xf numFmtId="0" fontId="2" fillId="0" borderId="21" xfId="0" applyFont="1" applyBorder="1" applyAlignment="1" applyProtection="1">
      <alignment horizontal="left" wrapText="1" indent="1"/>
      <protection/>
    </xf>
    <xf numFmtId="0" fontId="2" fillId="0" borderId="22" xfId="0" applyFont="1" applyBorder="1" applyAlignment="1" applyProtection="1">
      <alignment horizontal="left" wrapText="1" indent="1"/>
      <protection/>
    </xf>
    <xf numFmtId="0" fontId="2" fillId="0" borderId="23" xfId="0" applyFont="1" applyBorder="1" applyAlignment="1" applyProtection="1">
      <alignment horizontal="left" wrapText="1" indent="1"/>
      <protection/>
    </xf>
    <xf numFmtId="0" fontId="48" fillId="0" borderId="27" xfId="0" applyFont="1" applyBorder="1" applyAlignment="1" applyProtection="1">
      <alignment horizontal="left"/>
      <protection/>
    </xf>
    <xf numFmtId="0" fontId="48" fillId="0" borderId="38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 vertical="center" wrapText="1"/>
      <protection/>
    </xf>
    <xf numFmtId="0" fontId="48" fillId="0" borderId="37" xfId="0" applyFont="1" applyBorder="1" applyAlignment="1" applyProtection="1">
      <alignment horizontal="center" vertical="center" wrapText="1"/>
      <protection/>
    </xf>
    <xf numFmtId="0" fontId="48" fillId="0" borderId="37" xfId="0" applyFont="1" applyBorder="1" applyAlignment="1" applyProtection="1">
      <alignment horizontal="center" vertical="center"/>
      <protection/>
    </xf>
    <xf numFmtId="49" fontId="48" fillId="0" borderId="0" xfId="0" applyNumberFormat="1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" fontId="2" fillId="0" borderId="37" xfId="0" applyNumberFormat="1" applyFont="1" applyBorder="1" applyAlignment="1" applyProtection="1">
      <alignment horizontal="center" vertical="center" wrapText="1"/>
      <protection locked="0"/>
    </xf>
    <xf numFmtId="0" fontId="49" fillId="0" borderId="20" xfId="0" applyFont="1" applyBorder="1" applyAlignment="1" applyProtection="1">
      <alignment horizontal="center" wrapText="1"/>
      <protection/>
    </xf>
    <xf numFmtId="0" fontId="49" fillId="0" borderId="0" xfId="0" applyFont="1" applyAlignment="1" applyProtection="1">
      <alignment horizontal="center" wrapText="1"/>
      <protection/>
    </xf>
    <xf numFmtId="1" fontId="2" fillId="36" borderId="37" xfId="0" applyNumberFormat="1" applyFont="1" applyFill="1" applyBorder="1" applyAlignment="1" applyProtection="1">
      <alignment horizontal="center" vertical="center" wrapText="1"/>
      <protection/>
    </xf>
    <xf numFmtId="1" fontId="2" fillId="37" borderId="3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49" fillId="0" borderId="0" xfId="0" applyFont="1" applyBorder="1" applyAlignment="1" applyProtection="1">
      <alignment horizontal="center" wrapText="1"/>
      <protection/>
    </xf>
    <xf numFmtId="49" fontId="2" fillId="0" borderId="27" xfId="0" applyNumberFormat="1" applyFont="1" applyBorder="1" applyAlignment="1" applyProtection="1">
      <alignment horizontal="left" wrapText="1"/>
      <protection/>
    </xf>
    <xf numFmtId="49" fontId="2" fillId="0" borderId="38" xfId="0" applyNumberFormat="1" applyFont="1" applyBorder="1" applyAlignment="1" applyProtection="1">
      <alignment horizontal="left" wrapText="1"/>
      <protection/>
    </xf>
    <xf numFmtId="0" fontId="48" fillId="0" borderId="0" xfId="0" applyFont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1" fontId="2" fillId="35" borderId="37" xfId="0" applyNumberFormat="1" applyFont="1" applyFill="1" applyBorder="1" applyAlignment="1" applyProtection="1">
      <alignment horizontal="center" vertical="center" wrapText="1"/>
      <protection/>
    </xf>
    <xf numFmtId="1" fontId="2" fillId="0" borderId="37" xfId="0" applyNumberFormat="1" applyFont="1" applyBorder="1" applyAlignment="1" applyProtection="1">
      <alignment horizontal="center" vertical="center" wrapText="1"/>
      <protection/>
    </xf>
    <xf numFmtId="0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top"/>
      <protection/>
    </xf>
    <xf numFmtId="49" fontId="2" fillId="0" borderId="37" xfId="0" applyNumberFormat="1" applyFont="1" applyBorder="1" applyAlignment="1" applyProtection="1">
      <alignment horizontal="left" wrapText="1" indent="2"/>
      <protection/>
    </xf>
    <xf numFmtId="0" fontId="2" fillId="0" borderId="37" xfId="0" applyFont="1" applyBorder="1" applyAlignment="1" applyProtection="1">
      <alignment horizontal="center" wrapText="1"/>
      <protection/>
    </xf>
    <xf numFmtId="49" fontId="2" fillId="0" borderId="27" xfId="0" applyNumberFormat="1" applyFont="1" applyBorder="1" applyAlignment="1" applyProtection="1">
      <alignment horizontal="left" wrapText="1" indent="1"/>
      <protection/>
    </xf>
    <xf numFmtId="49" fontId="2" fillId="0" borderId="38" xfId="0" applyNumberFormat="1" applyFont="1" applyBorder="1" applyAlignment="1" applyProtection="1">
      <alignment horizontal="left" wrapText="1" indent="1"/>
      <protection/>
    </xf>
    <xf numFmtId="49" fontId="2" fillId="0" borderId="22" xfId="0" applyNumberFormat="1" applyFont="1" applyBorder="1" applyAlignment="1" applyProtection="1">
      <alignment horizontal="left" wrapText="1" indent="1"/>
      <protection/>
    </xf>
    <xf numFmtId="49" fontId="2" fillId="0" borderId="23" xfId="0" applyNumberFormat="1" applyFont="1" applyBorder="1" applyAlignment="1" applyProtection="1">
      <alignment horizontal="left" wrapText="1" indent="1"/>
      <protection/>
    </xf>
    <xf numFmtId="49" fontId="2" fillId="0" borderId="24" xfId="0" applyNumberFormat="1" applyFont="1" applyBorder="1" applyAlignment="1" applyProtection="1">
      <alignment horizontal="left" wrapText="1" indent="1"/>
      <protection/>
    </xf>
    <xf numFmtId="49" fontId="2" fillId="0" borderId="28" xfId="0" applyNumberFormat="1" applyFont="1" applyBorder="1" applyAlignment="1" applyProtection="1">
      <alignment horizontal="left" wrapText="1" indent="1"/>
      <protection/>
    </xf>
    <xf numFmtId="0" fontId="2" fillId="0" borderId="27" xfId="0" applyFont="1" applyBorder="1" applyAlignment="1" applyProtection="1">
      <alignment wrapText="1"/>
      <protection/>
    </xf>
    <xf numFmtId="0" fontId="4" fillId="0" borderId="24" xfId="0" applyFont="1" applyBorder="1" applyAlignment="1" applyProtection="1">
      <alignment horizontal="center" vertical="top"/>
      <protection/>
    </xf>
    <xf numFmtId="0" fontId="50" fillId="0" borderId="2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top"/>
      <protection/>
    </xf>
    <xf numFmtId="49" fontId="2" fillId="0" borderId="22" xfId="0" applyNumberFormat="1" applyFont="1" applyFill="1" applyBorder="1" applyAlignment="1" applyProtection="1">
      <alignment horizontal="center"/>
      <protection locked="0"/>
    </xf>
    <xf numFmtId="0" fontId="50" fillId="0" borderId="22" xfId="0" applyFont="1" applyBorder="1" applyAlignment="1" applyProtection="1">
      <alignment horizontal="center"/>
      <protection locked="0"/>
    </xf>
    <xf numFmtId="49" fontId="2" fillId="0" borderId="22" xfId="0" applyNumberFormat="1" applyFont="1" applyFill="1" applyBorder="1" applyAlignment="1" applyProtection="1">
      <alignment horizontal="left"/>
      <protection locked="0"/>
    </xf>
    <xf numFmtId="0" fontId="47" fillId="0" borderId="20" xfId="0" applyFont="1" applyBorder="1" applyAlignment="1" applyProtection="1">
      <alignment horizontal="center" vertical="center" wrapText="1"/>
      <protection/>
    </xf>
    <xf numFmtId="0" fontId="47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top"/>
      <protection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8" fillId="0" borderId="20" xfId="0" applyFont="1" applyBorder="1" applyAlignment="1" applyProtection="1">
      <alignment horizontal="center" vertical="center" wrapText="1"/>
      <protection/>
    </xf>
    <xf numFmtId="0" fontId="48" fillId="0" borderId="0" xfId="0" applyFont="1" applyBorder="1" applyAlignment="1" applyProtection="1">
      <alignment horizontal="center" vertical="center" wrapText="1"/>
      <protection/>
    </xf>
    <xf numFmtId="0" fontId="48" fillId="0" borderId="25" xfId="0" applyFont="1" applyBorder="1" applyAlignment="1" applyProtection="1">
      <alignment horizontal="center" vertical="center" wrapText="1"/>
      <protection/>
    </xf>
    <xf numFmtId="0" fontId="48" fillId="0" borderId="27" xfId="0" applyFont="1" applyBorder="1" applyAlignment="1" applyProtection="1">
      <alignment horizontal="center" vertical="center" wrapText="1"/>
      <protection/>
    </xf>
    <xf numFmtId="0" fontId="48" fillId="0" borderId="38" xfId="0" applyFont="1" applyBorder="1" applyAlignment="1" applyProtection="1">
      <alignment horizontal="center" vertical="center" wrapText="1"/>
      <protection/>
    </xf>
    <xf numFmtId="1" fontId="48" fillId="35" borderId="37" xfId="0" applyNumberFormat="1" applyFont="1" applyFill="1" applyBorder="1" applyAlignment="1" applyProtection="1">
      <alignment horizontal="center" vertical="center" wrapText="1"/>
      <protection/>
    </xf>
    <xf numFmtId="0" fontId="47" fillId="0" borderId="20" xfId="0" applyFont="1" applyBorder="1" applyAlignment="1" applyProtection="1">
      <alignment horizontal="left" vertical="center"/>
      <protection/>
    </xf>
    <xf numFmtId="0" fontId="47" fillId="0" borderId="0" xfId="0" applyFont="1" applyAlignment="1" applyProtection="1">
      <alignment horizontal="left" vertical="center"/>
      <protection/>
    </xf>
    <xf numFmtId="1" fontId="48" fillId="0" borderId="37" xfId="0" applyNumberFormat="1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left" wrapText="1" indent="3"/>
      <protection/>
    </xf>
    <xf numFmtId="0" fontId="2" fillId="0" borderId="24" xfId="0" applyFont="1" applyBorder="1" applyAlignment="1" applyProtection="1">
      <alignment horizontal="left" wrapText="1" indent="3"/>
      <protection/>
    </xf>
    <xf numFmtId="0" fontId="2" fillId="0" borderId="28" xfId="0" applyFont="1" applyBorder="1" applyAlignment="1" applyProtection="1">
      <alignment horizontal="left" wrapText="1" indent="3"/>
      <protection/>
    </xf>
    <xf numFmtId="1" fontId="2" fillId="0" borderId="22" xfId="0" applyNumberFormat="1" applyFont="1" applyFill="1" applyBorder="1" applyAlignment="1" applyProtection="1">
      <alignment horizontal="center"/>
      <protection locked="0"/>
    </xf>
    <xf numFmtId="1" fontId="48" fillId="0" borderId="25" xfId="0" applyNumberFormat="1" applyFont="1" applyBorder="1" applyAlignment="1" applyProtection="1">
      <alignment horizontal="center" vertical="center" wrapText="1"/>
      <protection locked="0"/>
    </xf>
    <xf numFmtId="1" fontId="48" fillId="0" borderId="27" xfId="0" applyNumberFormat="1" applyFont="1" applyBorder="1" applyAlignment="1" applyProtection="1">
      <alignment horizontal="center" vertical="center" wrapText="1"/>
      <protection locked="0"/>
    </xf>
    <xf numFmtId="1" fontId="48" fillId="0" borderId="38" xfId="0" applyNumberFormat="1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/>
      <protection/>
    </xf>
    <xf numFmtId="1" fontId="2" fillId="0" borderId="26" xfId="0" applyNumberFormat="1" applyFont="1" applyFill="1" applyBorder="1" applyAlignment="1" applyProtection="1">
      <alignment horizontal="center" vertical="center"/>
      <protection locked="0"/>
    </xf>
    <xf numFmtId="1" fontId="2" fillId="0" borderId="24" xfId="0" applyNumberFormat="1" applyFont="1" applyFill="1" applyBorder="1" applyAlignment="1" applyProtection="1">
      <alignment horizontal="center" vertical="center"/>
      <protection locked="0"/>
    </xf>
    <xf numFmtId="1" fontId="2" fillId="0" borderId="28" xfId="0" applyNumberFormat="1" applyFont="1" applyFill="1" applyBorder="1" applyAlignment="1" applyProtection="1">
      <alignment horizontal="center" vertical="center"/>
      <protection locked="0"/>
    </xf>
    <xf numFmtId="1" fontId="2" fillId="0" borderId="21" xfId="0" applyNumberFormat="1" applyFont="1" applyFill="1" applyBorder="1" applyAlignment="1" applyProtection="1">
      <alignment horizontal="center" vertical="center"/>
      <protection locked="0"/>
    </xf>
    <xf numFmtId="1" fontId="2" fillId="0" borderId="22" xfId="0" applyNumberFormat="1" applyFont="1" applyFill="1" applyBorder="1" applyAlignment="1" applyProtection="1">
      <alignment horizontal="center" vertical="center"/>
      <protection locked="0"/>
    </xf>
    <xf numFmtId="1" fontId="2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left" indent="2"/>
      <protection/>
    </xf>
    <xf numFmtId="0" fontId="2" fillId="0" borderId="40" xfId="0" applyFont="1" applyBorder="1" applyAlignment="1" applyProtection="1">
      <alignment horizontal="left" indent="2"/>
      <protection/>
    </xf>
    <xf numFmtId="0" fontId="2" fillId="0" borderId="38" xfId="0" applyFont="1" applyBorder="1" applyAlignment="1" applyProtection="1">
      <alignment horizontal="left" indent="2"/>
      <protection/>
    </xf>
    <xf numFmtId="0" fontId="2" fillId="0" borderId="37" xfId="0" applyFont="1" applyBorder="1" applyAlignment="1" applyProtection="1">
      <alignment horizontal="left" indent="2"/>
      <protection/>
    </xf>
    <xf numFmtId="1" fontId="2" fillId="0" borderId="22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0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B30"/>
  <sheetViews>
    <sheetView zoomScalePageLayoutView="0" workbookViewId="0" topLeftCell="A13">
      <selection activeCell="N30" sqref="N30:BI30"/>
    </sheetView>
  </sheetViews>
  <sheetFormatPr defaultColWidth="0.85546875" defaultRowHeight="12" customHeight="1"/>
  <sheetData>
    <row r="1" spans="1:158" ht="1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20" t="s">
        <v>0</v>
      </c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2"/>
      <c r="EJ1" s="1"/>
      <c r="EK1" s="1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</row>
    <row r="2" spans="1:158" ht="12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</row>
    <row r="3" spans="1:158" ht="1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23" t="s">
        <v>1</v>
      </c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  <c r="EI3" s="125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</row>
    <row r="4" spans="1:158" ht="12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</row>
    <row r="5" spans="1:158" ht="54.7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  <c r="P5" s="126" t="s">
        <v>2</v>
      </c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3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</row>
    <row r="6" spans="1:158" ht="12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</row>
    <row r="7" spans="1:158" ht="16.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23" t="s">
        <v>3</v>
      </c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5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</row>
    <row r="8" spans="1:158" ht="12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</row>
    <row r="9" spans="1:158" ht="4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4"/>
      <c r="U9" s="4"/>
      <c r="V9" s="4"/>
      <c r="W9" s="4"/>
      <c r="X9" s="4"/>
      <c r="Y9" s="4"/>
      <c r="Z9" s="4"/>
      <c r="AA9" s="4"/>
      <c r="AB9" s="5"/>
      <c r="AC9" s="127" t="s">
        <v>179</v>
      </c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9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</row>
    <row r="10" spans="1:158" ht="12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8"/>
      <c r="BS10" s="8"/>
      <c r="BT10" s="7"/>
      <c r="BU10" s="7"/>
      <c r="BV10" s="130" t="s">
        <v>203</v>
      </c>
      <c r="BW10" s="130"/>
      <c r="BX10" s="130"/>
      <c r="BY10" s="130"/>
      <c r="BZ10" s="130"/>
      <c r="CA10" s="130"/>
      <c r="CB10" s="130"/>
      <c r="CC10" s="9" t="s">
        <v>4</v>
      </c>
      <c r="CD10" s="8"/>
      <c r="CE10" s="7"/>
      <c r="CF10" s="7"/>
      <c r="CG10" s="8"/>
      <c r="CH10" s="7"/>
      <c r="CI10" s="8"/>
      <c r="CJ10" s="8"/>
      <c r="CK10" s="8"/>
      <c r="CL10" s="8"/>
      <c r="CM10" s="8"/>
      <c r="CN10" s="8"/>
      <c r="CO10" s="8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10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</row>
    <row r="11" spans="1:158" ht="12" customHeight="1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5"/>
      <c r="EA11" s="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</row>
    <row r="12" spans="1:158" ht="12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</row>
    <row r="13" spans="1:158" s="44" customFormat="1" ht="18" customHeight="1" thickBot="1">
      <c r="A13" s="123" t="s">
        <v>5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5"/>
      <c r="CG13" s="123" t="s">
        <v>6</v>
      </c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5"/>
      <c r="DP13" s="41"/>
      <c r="DQ13" s="42"/>
      <c r="DR13" s="43"/>
      <c r="DS13" s="17"/>
      <c r="DT13" s="43"/>
      <c r="DU13" s="17"/>
      <c r="DV13" s="43"/>
      <c r="DW13" s="131" t="s">
        <v>7</v>
      </c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3"/>
      <c r="EY13" s="17"/>
      <c r="EZ13" s="43"/>
      <c r="FA13" s="41"/>
      <c r="FB13" s="41"/>
    </row>
    <row r="14" spans="1:158" ht="28.5" customHeight="1">
      <c r="A14" s="18"/>
      <c r="B14" s="134" t="s">
        <v>180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9"/>
      <c r="CG14" s="135" t="s">
        <v>155</v>
      </c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7"/>
      <c r="DP14" s="1"/>
      <c r="DQ14" s="1"/>
      <c r="DR14" s="1"/>
      <c r="DS14" s="144" t="s">
        <v>204</v>
      </c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44"/>
      <c r="EF14" s="144"/>
      <c r="EG14" s="144"/>
      <c r="EH14" s="144"/>
      <c r="EI14" s="144"/>
      <c r="EJ14" s="144"/>
      <c r="EK14" s="144"/>
      <c r="EL14" s="144"/>
      <c r="EM14" s="144"/>
      <c r="EN14" s="144"/>
      <c r="EO14" s="144"/>
      <c r="EP14" s="144"/>
      <c r="EQ14" s="144"/>
      <c r="ER14" s="144"/>
      <c r="ES14" s="144"/>
      <c r="ET14" s="144"/>
      <c r="EU14" s="144"/>
      <c r="EV14" s="144"/>
      <c r="EW14" s="144"/>
      <c r="EX14" s="144"/>
      <c r="EY14" s="144"/>
      <c r="EZ14" s="144"/>
      <c r="FA14" s="144"/>
      <c r="FB14" s="144"/>
    </row>
    <row r="15" spans="1:158" ht="12" customHeight="1">
      <c r="A15" s="20"/>
      <c r="B15" s="4"/>
      <c r="C15" s="4"/>
      <c r="D15" s="145" t="s">
        <v>8</v>
      </c>
      <c r="E15" s="145"/>
      <c r="F15" s="146" t="s">
        <v>9</v>
      </c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23"/>
      <c r="CG15" s="138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40"/>
      <c r="DP15" s="1"/>
      <c r="DQ15" s="1"/>
      <c r="DR15" s="25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4"/>
      <c r="EZ15" s="144"/>
      <c r="FA15" s="144"/>
      <c r="FB15" s="144"/>
    </row>
    <row r="16" spans="1:158" ht="28.5" customHeight="1">
      <c r="A16" s="20"/>
      <c r="B16" s="4"/>
      <c r="C16" s="4"/>
      <c r="D16" s="145"/>
      <c r="E16" s="145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23"/>
      <c r="CG16" s="138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40"/>
      <c r="DP16" s="1"/>
      <c r="DQ16" s="1"/>
      <c r="DR16" s="25"/>
      <c r="DS16" s="144"/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  <c r="EE16" s="144"/>
      <c r="EF16" s="144"/>
      <c r="EG16" s="144"/>
      <c r="EH16" s="144"/>
      <c r="EI16" s="144"/>
      <c r="EJ16" s="144"/>
      <c r="EK16" s="144"/>
      <c r="EL16" s="144"/>
      <c r="EM16" s="144"/>
      <c r="EN16" s="144"/>
      <c r="EO16" s="144"/>
      <c r="EP16" s="144"/>
      <c r="EQ16" s="144"/>
      <c r="ER16" s="144"/>
      <c r="ES16" s="144"/>
      <c r="ET16" s="144"/>
      <c r="EU16" s="144"/>
      <c r="EV16" s="144"/>
      <c r="EW16" s="144"/>
      <c r="EX16" s="144"/>
      <c r="EY16" s="144"/>
      <c r="EZ16" s="144"/>
      <c r="FA16" s="144"/>
      <c r="FB16" s="144"/>
    </row>
    <row r="17" spans="1:158" ht="12" customHeight="1">
      <c r="A17" s="20"/>
      <c r="B17" s="4"/>
      <c r="C17" s="4"/>
      <c r="D17" s="21"/>
      <c r="E17" s="21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3"/>
      <c r="CG17" s="138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40"/>
      <c r="DP17" s="1"/>
      <c r="DQ17" s="1"/>
      <c r="DR17" s="25"/>
      <c r="DS17" s="25"/>
      <c r="DT17" s="25"/>
      <c r="DU17" s="25"/>
      <c r="DV17" s="25"/>
      <c r="DW17" s="25"/>
      <c r="DX17" s="147" t="s">
        <v>10</v>
      </c>
      <c r="DY17" s="147"/>
      <c r="DZ17" s="147"/>
      <c r="EA17" s="148"/>
      <c r="EB17" s="148"/>
      <c r="EC17" s="148"/>
      <c r="ED17" s="148"/>
      <c r="EE17" s="148"/>
      <c r="EF17" s="148"/>
      <c r="EG17" s="148"/>
      <c r="EH17" s="148"/>
      <c r="EI17" s="148"/>
      <c r="EJ17" s="148"/>
      <c r="EK17" s="148"/>
      <c r="EL17" s="148"/>
      <c r="EM17" s="148"/>
      <c r="EN17" s="148"/>
      <c r="EO17" s="149" t="s">
        <v>11</v>
      </c>
      <c r="EP17" s="149"/>
      <c r="EQ17" s="149"/>
      <c r="ER17" s="149"/>
      <c r="ES17" s="148"/>
      <c r="ET17" s="148"/>
      <c r="EU17" s="148"/>
      <c r="EV17" s="148"/>
      <c r="EW17" s="148"/>
      <c r="EX17" s="25"/>
      <c r="EY17" s="25"/>
      <c r="EZ17" s="1"/>
      <c r="FA17" s="1"/>
      <c r="FB17" s="1"/>
    </row>
    <row r="18" spans="1:158" ht="12" customHeight="1">
      <c r="A18" s="20"/>
      <c r="B18" s="4"/>
      <c r="C18" s="4"/>
      <c r="D18" s="21"/>
      <c r="E18" s="21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3"/>
      <c r="CG18" s="138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40"/>
      <c r="DP18" s="1"/>
      <c r="DQ18" s="1"/>
      <c r="DR18" s="25"/>
      <c r="DS18" s="25"/>
      <c r="DT18" s="25"/>
      <c r="DU18" s="25"/>
      <c r="DV18" s="25"/>
      <c r="DW18" s="25"/>
      <c r="DX18" s="147" t="s">
        <v>10</v>
      </c>
      <c r="DY18" s="147"/>
      <c r="DZ18" s="147"/>
      <c r="EA18" s="150"/>
      <c r="EB18" s="150"/>
      <c r="EC18" s="150"/>
      <c r="ED18" s="150"/>
      <c r="EE18" s="150"/>
      <c r="EF18" s="150"/>
      <c r="EG18" s="150"/>
      <c r="EH18" s="150"/>
      <c r="EI18" s="150"/>
      <c r="EJ18" s="150"/>
      <c r="EK18" s="150"/>
      <c r="EL18" s="150"/>
      <c r="EM18" s="150"/>
      <c r="EN18" s="150"/>
      <c r="EO18" s="149" t="s">
        <v>11</v>
      </c>
      <c r="EP18" s="149"/>
      <c r="EQ18" s="149"/>
      <c r="ER18" s="149"/>
      <c r="ES18" s="150"/>
      <c r="ET18" s="150"/>
      <c r="EU18" s="150"/>
      <c r="EV18" s="150"/>
      <c r="EW18" s="150"/>
      <c r="EX18" s="25"/>
      <c r="EY18" s="25"/>
      <c r="EZ18" s="1"/>
      <c r="FA18" s="1"/>
      <c r="FB18" s="1"/>
    </row>
    <row r="19" spans="1:158" ht="12" customHeight="1" thickBot="1">
      <c r="A19" s="20"/>
      <c r="B19" s="4"/>
      <c r="C19" s="4"/>
      <c r="D19" s="21"/>
      <c r="E19" s="21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3"/>
      <c r="CG19" s="138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139"/>
      <c r="DE19" s="139"/>
      <c r="DF19" s="139"/>
      <c r="DG19" s="139"/>
      <c r="DH19" s="139"/>
      <c r="DI19" s="139"/>
      <c r="DJ19" s="139"/>
      <c r="DK19" s="139"/>
      <c r="DL19" s="139"/>
      <c r="DM19" s="139"/>
      <c r="DN19" s="139"/>
      <c r="DO19" s="140"/>
      <c r="DP19" s="1"/>
      <c r="DQ19" s="1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1"/>
      <c r="FA19" s="1"/>
      <c r="FB19" s="1"/>
    </row>
    <row r="20" spans="1:158" ht="12" customHeight="1">
      <c r="A20" s="26"/>
      <c r="B20" s="27"/>
      <c r="C20" s="27"/>
      <c r="D20" s="27"/>
      <c r="E20" s="27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9"/>
      <c r="CG20" s="141"/>
      <c r="CH20" s="142"/>
      <c r="CI20" s="142"/>
      <c r="CJ20" s="142"/>
      <c r="CK20" s="142"/>
      <c r="CL20" s="142"/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  <c r="CW20" s="142"/>
      <c r="CX20" s="142"/>
      <c r="CY20" s="142"/>
      <c r="CZ20" s="142"/>
      <c r="DA20" s="142"/>
      <c r="DB20" s="142"/>
      <c r="DC20" s="142"/>
      <c r="DD20" s="142"/>
      <c r="DE20" s="142"/>
      <c r="DF20" s="142"/>
      <c r="DG20" s="142"/>
      <c r="DH20" s="142"/>
      <c r="DI20" s="142"/>
      <c r="DJ20" s="142"/>
      <c r="DK20" s="142"/>
      <c r="DL20" s="142"/>
      <c r="DM20" s="142"/>
      <c r="DN20" s="142"/>
      <c r="DO20" s="143"/>
      <c r="DP20" s="1"/>
      <c r="DQ20" s="1"/>
      <c r="DR20" s="1"/>
      <c r="DS20" s="1"/>
      <c r="DT20" s="1"/>
      <c r="DU20" s="1"/>
      <c r="DV20" s="30"/>
      <c r="DW20" s="151" t="s">
        <v>12</v>
      </c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3"/>
      <c r="EY20" s="30"/>
      <c r="EZ20" s="1"/>
      <c r="FA20" s="1"/>
      <c r="FB20" s="1"/>
    </row>
    <row r="21" spans="1:158" ht="12" customHeight="1" thickBot="1">
      <c r="A21" s="4"/>
      <c r="B21" s="4"/>
      <c r="C21" s="4"/>
      <c r="D21" s="4"/>
      <c r="E21" s="4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31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1"/>
      <c r="DQ21" s="1"/>
      <c r="DR21" s="1"/>
      <c r="DS21" s="1"/>
      <c r="DT21" s="1"/>
      <c r="DU21" s="1"/>
      <c r="DV21" s="30"/>
      <c r="DW21" s="154"/>
      <c r="DX21" s="155"/>
      <c r="DY21" s="155"/>
      <c r="DZ21" s="155"/>
      <c r="EA21" s="155"/>
      <c r="EB21" s="155"/>
      <c r="EC21" s="155"/>
      <c r="ED21" s="155"/>
      <c r="EE21" s="155"/>
      <c r="EF21" s="155"/>
      <c r="EG21" s="155"/>
      <c r="EH21" s="155"/>
      <c r="EI21" s="155"/>
      <c r="EJ21" s="155"/>
      <c r="EK21" s="155"/>
      <c r="EL21" s="155"/>
      <c r="EM21" s="155"/>
      <c r="EN21" s="155"/>
      <c r="EO21" s="155"/>
      <c r="EP21" s="155"/>
      <c r="EQ21" s="155"/>
      <c r="ER21" s="155"/>
      <c r="ES21" s="155"/>
      <c r="ET21" s="155"/>
      <c r="EU21" s="155"/>
      <c r="EV21" s="155"/>
      <c r="EW21" s="155"/>
      <c r="EX21" s="156"/>
      <c r="EY21" s="30"/>
      <c r="EZ21" s="1"/>
      <c r="FA21" s="1"/>
      <c r="FB21" s="1"/>
    </row>
    <row r="22" spans="1:158" ht="12" customHeight="1">
      <c r="A22" s="16"/>
      <c r="B22" s="16"/>
      <c r="C22" s="16"/>
      <c r="D22" s="16"/>
      <c r="E22" s="16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3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16"/>
      <c r="DQ22" s="16"/>
      <c r="DR22" s="16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16"/>
      <c r="EW22" s="16"/>
      <c r="EX22" s="16"/>
      <c r="EY22" s="16"/>
      <c r="EZ22" s="16"/>
      <c r="FA22" s="16"/>
      <c r="FB22" s="16"/>
    </row>
    <row r="23" spans="1:158" ht="35.25" customHeight="1">
      <c r="A23" s="40"/>
      <c r="B23" s="91" t="s">
        <v>13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7"/>
      <c r="AV23" s="157" t="s">
        <v>255</v>
      </c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  <c r="DI23" s="157"/>
      <c r="DJ23" s="157"/>
      <c r="DK23" s="157"/>
      <c r="DL23" s="157"/>
      <c r="DM23" s="157"/>
      <c r="DN23" s="157"/>
      <c r="DO23" s="157"/>
      <c r="DP23" s="157"/>
      <c r="DQ23" s="157"/>
      <c r="DR23" s="157"/>
      <c r="DS23" s="157"/>
      <c r="DT23" s="157"/>
      <c r="DU23" s="157"/>
      <c r="DV23" s="157"/>
      <c r="DW23" s="157"/>
      <c r="DX23" s="157"/>
      <c r="DY23" s="157"/>
      <c r="DZ23" s="157"/>
      <c r="EA23" s="157"/>
      <c r="EB23" s="157"/>
      <c r="EC23" s="157"/>
      <c r="ED23" s="157"/>
      <c r="EE23" s="157"/>
      <c r="EF23" s="157"/>
      <c r="EG23" s="157"/>
      <c r="EH23" s="157"/>
      <c r="EI23" s="157"/>
      <c r="EJ23" s="157"/>
      <c r="EK23" s="157"/>
      <c r="EL23" s="157"/>
      <c r="EM23" s="157"/>
      <c r="EN23" s="157"/>
      <c r="EO23" s="157"/>
      <c r="EP23" s="157"/>
      <c r="EQ23" s="157"/>
      <c r="ER23" s="157"/>
      <c r="ES23" s="157"/>
      <c r="ET23" s="157"/>
      <c r="EU23" s="157"/>
      <c r="EV23" s="157"/>
      <c r="EW23" s="157"/>
      <c r="EX23" s="157"/>
      <c r="EY23" s="157"/>
      <c r="EZ23" s="157"/>
      <c r="FA23" s="37"/>
      <c r="FB23" s="88"/>
    </row>
    <row r="24" spans="1:158" ht="12" customHeight="1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92"/>
    </row>
    <row r="25" spans="1:158" ht="30.75" customHeight="1">
      <c r="A25" s="40"/>
      <c r="B25" s="91" t="s">
        <v>14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158" t="s">
        <v>256</v>
      </c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8"/>
      <c r="DH25" s="158"/>
      <c r="DI25" s="158"/>
      <c r="DJ25" s="158"/>
      <c r="DK25" s="158"/>
      <c r="DL25" s="158"/>
      <c r="DM25" s="158"/>
      <c r="DN25" s="158"/>
      <c r="DO25" s="158"/>
      <c r="DP25" s="158"/>
      <c r="DQ25" s="158"/>
      <c r="DR25" s="158"/>
      <c r="DS25" s="158"/>
      <c r="DT25" s="158"/>
      <c r="DU25" s="158"/>
      <c r="DV25" s="158"/>
      <c r="DW25" s="158"/>
      <c r="DX25" s="158"/>
      <c r="DY25" s="158"/>
      <c r="DZ25" s="158"/>
      <c r="EA25" s="158"/>
      <c r="EB25" s="158"/>
      <c r="EC25" s="158"/>
      <c r="ED25" s="158"/>
      <c r="EE25" s="158"/>
      <c r="EF25" s="158"/>
      <c r="EG25" s="158"/>
      <c r="EH25" s="158"/>
      <c r="EI25" s="158"/>
      <c r="EJ25" s="158"/>
      <c r="EK25" s="158"/>
      <c r="EL25" s="158"/>
      <c r="EM25" s="158"/>
      <c r="EN25" s="158"/>
      <c r="EO25" s="158"/>
      <c r="EP25" s="158"/>
      <c r="EQ25" s="158"/>
      <c r="ER25" s="158"/>
      <c r="ES25" s="158"/>
      <c r="ET25" s="158"/>
      <c r="EU25" s="158"/>
      <c r="EV25" s="158"/>
      <c r="EW25" s="158"/>
      <c r="EX25" s="158"/>
      <c r="EY25" s="158"/>
      <c r="EZ25" s="158"/>
      <c r="FA25" s="37"/>
      <c r="FB25" s="88"/>
    </row>
    <row r="26" spans="1:158" ht="12" customHeight="1" thickBot="1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93"/>
    </row>
    <row r="27" spans="1:158" ht="15.75" thickBot="1">
      <c r="A27" s="159" t="s">
        <v>15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4" t="s">
        <v>16</v>
      </c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  <c r="BX27" s="165"/>
      <c r="BY27" s="165"/>
      <c r="BZ27" s="165"/>
      <c r="CA27" s="165"/>
      <c r="CB27" s="165"/>
      <c r="CC27" s="165"/>
      <c r="CD27" s="165"/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5"/>
      <c r="CQ27" s="165"/>
      <c r="CR27" s="165"/>
      <c r="CS27" s="165"/>
      <c r="CT27" s="165"/>
      <c r="CU27" s="165"/>
      <c r="CV27" s="165"/>
      <c r="CW27" s="165"/>
      <c r="CX27" s="165"/>
      <c r="CY27" s="165"/>
      <c r="CZ27" s="165"/>
      <c r="DA27" s="165"/>
      <c r="DB27" s="165"/>
      <c r="DC27" s="165"/>
      <c r="DD27" s="165"/>
      <c r="DE27" s="165"/>
      <c r="DF27" s="165"/>
      <c r="DG27" s="165"/>
      <c r="DH27" s="165"/>
      <c r="DI27" s="165"/>
      <c r="DJ27" s="165"/>
      <c r="DK27" s="165"/>
      <c r="DL27" s="165"/>
      <c r="DM27" s="165"/>
      <c r="DN27" s="165"/>
      <c r="DO27" s="165"/>
      <c r="DP27" s="165"/>
      <c r="DQ27" s="165"/>
      <c r="DR27" s="165"/>
      <c r="DS27" s="165"/>
      <c r="DT27" s="165"/>
      <c r="DU27" s="165"/>
      <c r="DV27" s="165"/>
      <c r="DW27" s="165"/>
      <c r="DX27" s="165"/>
      <c r="DY27" s="165"/>
      <c r="DZ27" s="165"/>
      <c r="EA27" s="165"/>
      <c r="EB27" s="165"/>
      <c r="EC27" s="165"/>
      <c r="ED27" s="165"/>
      <c r="EE27" s="165"/>
      <c r="EF27" s="165"/>
      <c r="EG27" s="165"/>
      <c r="EH27" s="165"/>
      <c r="EI27" s="165"/>
      <c r="EJ27" s="165"/>
      <c r="EK27" s="165"/>
      <c r="EL27" s="165"/>
      <c r="EM27" s="165"/>
      <c r="EN27" s="165"/>
      <c r="EO27" s="165"/>
      <c r="EP27" s="165"/>
      <c r="EQ27" s="165"/>
      <c r="ER27" s="165"/>
      <c r="ES27" s="165"/>
      <c r="ET27" s="165"/>
      <c r="EU27" s="165"/>
      <c r="EV27" s="165"/>
      <c r="EW27" s="165"/>
      <c r="EX27" s="165"/>
      <c r="EY27" s="165"/>
      <c r="EZ27" s="165"/>
      <c r="FA27" s="165"/>
      <c r="FB27" s="166"/>
    </row>
    <row r="28" spans="1:158" ht="29.25" customHeight="1">
      <c r="A28" s="161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3"/>
      <c r="N28" s="167" t="s">
        <v>17</v>
      </c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9"/>
      <c r="BJ28" s="167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  <c r="CA28" s="168"/>
      <c r="CB28" s="168"/>
      <c r="CC28" s="168"/>
      <c r="CD28" s="168"/>
      <c r="CE28" s="168"/>
      <c r="CF28" s="168"/>
      <c r="CG28" s="168"/>
      <c r="CH28" s="168"/>
      <c r="CI28" s="168"/>
      <c r="CJ28" s="168"/>
      <c r="CK28" s="168"/>
      <c r="CL28" s="168"/>
      <c r="CM28" s="168"/>
      <c r="CN28" s="168"/>
      <c r="CO28" s="168"/>
      <c r="CP28" s="168"/>
      <c r="CQ28" s="168"/>
      <c r="CR28" s="168"/>
      <c r="CS28" s="168"/>
      <c r="CT28" s="168"/>
      <c r="CU28" s="168"/>
      <c r="CV28" s="168"/>
      <c r="CW28" s="168"/>
      <c r="CX28" s="168"/>
      <c r="CY28" s="168"/>
      <c r="CZ28" s="168"/>
      <c r="DA28" s="168"/>
      <c r="DB28" s="168"/>
      <c r="DC28" s="168"/>
      <c r="DD28" s="168"/>
      <c r="DE28" s="169"/>
      <c r="DF28" s="167"/>
      <c r="DG28" s="168"/>
      <c r="DH28" s="168"/>
      <c r="DI28" s="168"/>
      <c r="DJ28" s="168"/>
      <c r="DK28" s="168"/>
      <c r="DL28" s="168"/>
      <c r="DM28" s="168"/>
      <c r="DN28" s="168"/>
      <c r="DO28" s="168"/>
      <c r="DP28" s="168"/>
      <c r="DQ28" s="168"/>
      <c r="DR28" s="168"/>
      <c r="DS28" s="168"/>
      <c r="DT28" s="168"/>
      <c r="DU28" s="168"/>
      <c r="DV28" s="168"/>
      <c r="DW28" s="168"/>
      <c r="DX28" s="168"/>
      <c r="DY28" s="168"/>
      <c r="DZ28" s="168"/>
      <c r="EA28" s="168"/>
      <c r="EB28" s="168"/>
      <c r="EC28" s="168"/>
      <c r="ED28" s="168"/>
      <c r="EE28" s="168"/>
      <c r="EF28" s="168"/>
      <c r="EG28" s="168"/>
      <c r="EH28" s="168"/>
      <c r="EI28" s="168"/>
      <c r="EJ28" s="168"/>
      <c r="EK28" s="168"/>
      <c r="EL28" s="168"/>
      <c r="EM28" s="168"/>
      <c r="EN28" s="168"/>
      <c r="EO28" s="168"/>
      <c r="EP28" s="168"/>
      <c r="EQ28" s="168"/>
      <c r="ER28" s="168"/>
      <c r="ES28" s="168"/>
      <c r="ET28" s="168"/>
      <c r="EU28" s="168"/>
      <c r="EV28" s="168"/>
      <c r="EW28" s="168"/>
      <c r="EX28" s="168"/>
      <c r="EY28" s="168"/>
      <c r="EZ28" s="168"/>
      <c r="FA28" s="168"/>
      <c r="FB28" s="169"/>
    </row>
    <row r="29" spans="1:158" ht="15.75" thickBot="1">
      <c r="A29" s="170">
        <v>1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2"/>
      <c r="N29" s="173">
        <v>2</v>
      </c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5"/>
      <c r="BJ29" s="173">
        <v>3</v>
      </c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4"/>
      <c r="BY29" s="174"/>
      <c r="BZ29" s="174"/>
      <c r="CA29" s="174"/>
      <c r="CB29" s="174"/>
      <c r="CC29" s="174"/>
      <c r="CD29" s="174"/>
      <c r="CE29" s="174"/>
      <c r="CF29" s="174"/>
      <c r="CG29" s="174"/>
      <c r="CH29" s="174"/>
      <c r="CI29" s="174"/>
      <c r="CJ29" s="174"/>
      <c r="CK29" s="174"/>
      <c r="CL29" s="174"/>
      <c r="CM29" s="174"/>
      <c r="CN29" s="174"/>
      <c r="CO29" s="174"/>
      <c r="CP29" s="174"/>
      <c r="CQ29" s="174"/>
      <c r="CR29" s="174"/>
      <c r="CS29" s="174"/>
      <c r="CT29" s="174"/>
      <c r="CU29" s="174"/>
      <c r="CV29" s="174"/>
      <c r="CW29" s="174"/>
      <c r="CX29" s="174"/>
      <c r="CY29" s="174"/>
      <c r="CZ29" s="174"/>
      <c r="DA29" s="174"/>
      <c r="DB29" s="174"/>
      <c r="DC29" s="174"/>
      <c r="DD29" s="174"/>
      <c r="DE29" s="175"/>
      <c r="DF29" s="173">
        <v>4</v>
      </c>
      <c r="DG29" s="174"/>
      <c r="DH29" s="174"/>
      <c r="DI29" s="174"/>
      <c r="DJ29" s="174"/>
      <c r="DK29" s="174"/>
      <c r="DL29" s="174"/>
      <c r="DM29" s="174"/>
      <c r="DN29" s="174"/>
      <c r="DO29" s="174"/>
      <c r="DP29" s="174"/>
      <c r="DQ29" s="174"/>
      <c r="DR29" s="174"/>
      <c r="DS29" s="174"/>
      <c r="DT29" s="174"/>
      <c r="DU29" s="174"/>
      <c r="DV29" s="174"/>
      <c r="DW29" s="174"/>
      <c r="DX29" s="174"/>
      <c r="DY29" s="174"/>
      <c r="DZ29" s="174"/>
      <c r="EA29" s="174"/>
      <c r="EB29" s="174"/>
      <c r="EC29" s="174"/>
      <c r="ED29" s="174"/>
      <c r="EE29" s="174"/>
      <c r="EF29" s="174"/>
      <c r="EG29" s="174"/>
      <c r="EH29" s="174"/>
      <c r="EI29" s="174"/>
      <c r="EJ29" s="174"/>
      <c r="EK29" s="174"/>
      <c r="EL29" s="174"/>
      <c r="EM29" s="174"/>
      <c r="EN29" s="174"/>
      <c r="EO29" s="174"/>
      <c r="EP29" s="174"/>
      <c r="EQ29" s="174"/>
      <c r="ER29" s="174"/>
      <c r="ES29" s="174"/>
      <c r="ET29" s="174"/>
      <c r="EU29" s="174"/>
      <c r="EV29" s="174"/>
      <c r="EW29" s="174"/>
      <c r="EX29" s="174"/>
      <c r="EY29" s="174"/>
      <c r="EZ29" s="174"/>
      <c r="FA29" s="174"/>
      <c r="FB29" s="175"/>
    </row>
    <row r="30" spans="1:158" ht="19.5" customHeight="1" thickBot="1">
      <c r="A30" s="176" t="s">
        <v>18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8"/>
      <c r="N30" s="179">
        <v>32376356</v>
      </c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1"/>
      <c r="BJ30" s="182"/>
      <c r="BK30" s="183"/>
      <c r="BL30" s="183"/>
      <c r="BM30" s="183"/>
      <c r="BN30" s="183"/>
      <c r="BO30" s="183"/>
      <c r="BP30" s="183"/>
      <c r="BQ30" s="183"/>
      <c r="BR30" s="183"/>
      <c r="BS30" s="183"/>
      <c r="BT30" s="183"/>
      <c r="BU30" s="183"/>
      <c r="BV30" s="183"/>
      <c r="BW30" s="183"/>
      <c r="BX30" s="183"/>
      <c r="BY30" s="183"/>
      <c r="BZ30" s="183"/>
      <c r="CA30" s="183"/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  <c r="CN30" s="183"/>
      <c r="CO30" s="183"/>
      <c r="CP30" s="183"/>
      <c r="CQ30" s="183"/>
      <c r="CR30" s="183"/>
      <c r="CS30" s="183"/>
      <c r="CT30" s="183"/>
      <c r="CU30" s="183"/>
      <c r="CV30" s="183"/>
      <c r="CW30" s="183"/>
      <c r="CX30" s="183"/>
      <c r="CY30" s="183"/>
      <c r="CZ30" s="183"/>
      <c r="DA30" s="183"/>
      <c r="DB30" s="183"/>
      <c r="DC30" s="183"/>
      <c r="DD30" s="183"/>
      <c r="DE30" s="184"/>
      <c r="DF30" s="182"/>
      <c r="DG30" s="183"/>
      <c r="DH30" s="183"/>
      <c r="DI30" s="183"/>
      <c r="DJ30" s="183"/>
      <c r="DK30" s="183"/>
      <c r="DL30" s="183"/>
      <c r="DM30" s="183"/>
      <c r="DN30" s="183"/>
      <c r="DO30" s="183"/>
      <c r="DP30" s="183"/>
      <c r="DQ30" s="183"/>
      <c r="DR30" s="183"/>
      <c r="DS30" s="183"/>
      <c r="DT30" s="183"/>
      <c r="DU30" s="183"/>
      <c r="DV30" s="183"/>
      <c r="DW30" s="183"/>
      <c r="DX30" s="183"/>
      <c r="DY30" s="183"/>
      <c r="DZ30" s="183"/>
      <c r="EA30" s="183"/>
      <c r="EB30" s="183"/>
      <c r="EC30" s="183"/>
      <c r="ED30" s="183"/>
      <c r="EE30" s="183"/>
      <c r="EF30" s="183"/>
      <c r="EG30" s="183"/>
      <c r="EH30" s="183"/>
      <c r="EI30" s="183"/>
      <c r="EJ30" s="183"/>
      <c r="EK30" s="183"/>
      <c r="EL30" s="183"/>
      <c r="EM30" s="183"/>
      <c r="EN30" s="183"/>
      <c r="EO30" s="183"/>
      <c r="EP30" s="183"/>
      <c r="EQ30" s="183"/>
      <c r="ER30" s="183"/>
      <c r="ES30" s="183"/>
      <c r="ET30" s="183"/>
      <c r="EU30" s="183"/>
      <c r="EV30" s="183"/>
      <c r="EW30" s="183"/>
      <c r="EX30" s="183"/>
      <c r="EY30" s="183"/>
      <c r="EZ30" s="183"/>
      <c r="FA30" s="183"/>
      <c r="FB30" s="184"/>
    </row>
  </sheetData>
  <sheetProtection password="EDA9" sheet="1" formatCells="0" formatColumns="0" formatRows="0"/>
  <mergeCells count="38">
    <mergeCell ref="A29:M29"/>
    <mergeCell ref="N29:BI29"/>
    <mergeCell ref="BJ29:DE29"/>
    <mergeCell ref="DF29:FB29"/>
    <mergeCell ref="A30:M30"/>
    <mergeCell ref="N30:BI30"/>
    <mergeCell ref="BJ30:DE30"/>
    <mergeCell ref="DF30:FB30"/>
    <mergeCell ref="DW20:EX21"/>
    <mergeCell ref="AV23:EZ23"/>
    <mergeCell ref="S25:EZ25"/>
    <mergeCell ref="A27:M28"/>
    <mergeCell ref="N27:FB27"/>
    <mergeCell ref="N28:BI28"/>
    <mergeCell ref="BJ28:DE28"/>
    <mergeCell ref="DF28:FB28"/>
    <mergeCell ref="EO17:ER17"/>
    <mergeCell ref="ES17:EW17"/>
    <mergeCell ref="DX18:DZ18"/>
    <mergeCell ref="EA18:EN18"/>
    <mergeCell ref="EO18:ER18"/>
    <mergeCell ref="ES18:EW18"/>
    <mergeCell ref="A13:CF13"/>
    <mergeCell ref="CG13:DO13"/>
    <mergeCell ref="DW13:EX13"/>
    <mergeCell ref="B14:CE14"/>
    <mergeCell ref="CG14:DO20"/>
    <mergeCell ref="DS14:FB16"/>
    <mergeCell ref="D15:E16"/>
    <mergeCell ref="F15:CE16"/>
    <mergeCell ref="DX17:DZ17"/>
    <mergeCell ref="EA17:EN17"/>
    <mergeCell ref="T1:EI1"/>
    <mergeCell ref="T3:EI3"/>
    <mergeCell ref="P5:EM5"/>
    <mergeCell ref="T7:EI7"/>
    <mergeCell ref="AC9:DZ9"/>
    <mergeCell ref="BV10:CB10"/>
  </mergeCells>
  <printOptions/>
  <pageMargins left="0.2362204724409449" right="0.2362204724409449" top="0.35433070866141736" bottom="0.2362204724409449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FE24"/>
  <sheetViews>
    <sheetView zoomScale="110" zoomScaleNormal="110" zoomScalePageLayoutView="0" workbookViewId="0" topLeftCell="A16">
      <selection activeCell="CF24" sqref="CF24:EG24"/>
    </sheetView>
  </sheetViews>
  <sheetFormatPr defaultColWidth="0.85546875" defaultRowHeight="12" customHeight="1"/>
  <cols>
    <col min="1" max="85" width="0.85546875" style="50" customWidth="1"/>
    <col min="86" max="86" width="18.00390625" style="50" customWidth="1"/>
    <col min="87" max="16384" width="0.85546875" style="50" customWidth="1"/>
  </cols>
  <sheetData>
    <row r="1" spans="1:137" ht="15" customHeight="1">
      <c r="A1" s="187" t="s">
        <v>156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187"/>
      <c r="BE1" s="187"/>
      <c r="BF1" s="187"/>
      <c r="BG1" s="187"/>
      <c r="BH1" s="187"/>
      <c r="BI1" s="187"/>
      <c r="BJ1" s="187"/>
      <c r="BK1" s="187"/>
      <c r="BL1" s="187"/>
      <c r="BM1" s="187"/>
      <c r="BN1" s="187"/>
      <c r="BO1" s="187"/>
      <c r="BP1" s="187"/>
      <c r="BQ1" s="187"/>
      <c r="BR1" s="187"/>
      <c r="BS1" s="187"/>
      <c r="BT1" s="187"/>
      <c r="BU1" s="187"/>
      <c r="BV1" s="187"/>
      <c r="BW1" s="187"/>
      <c r="BX1" s="187"/>
      <c r="BY1" s="187"/>
      <c r="BZ1" s="187"/>
      <c r="CA1" s="187"/>
      <c r="CB1" s="187"/>
      <c r="CC1" s="187"/>
      <c r="CD1" s="187"/>
      <c r="CE1" s="187"/>
      <c r="CF1" s="187"/>
      <c r="CG1" s="187"/>
      <c r="CH1" s="187"/>
      <c r="CI1" s="187"/>
      <c r="CJ1" s="187"/>
      <c r="CK1" s="187"/>
      <c r="CL1" s="187"/>
      <c r="CM1" s="187"/>
      <c r="CN1" s="187"/>
      <c r="CO1" s="187"/>
      <c r="CP1" s="187"/>
      <c r="CQ1" s="187"/>
      <c r="CR1" s="187"/>
      <c r="CS1" s="187"/>
      <c r="CT1" s="187"/>
      <c r="CU1" s="187"/>
      <c r="CV1" s="187"/>
      <c r="CW1" s="187"/>
      <c r="CX1" s="187"/>
      <c r="CY1" s="187"/>
      <c r="CZ1" s="187"/>
      <c r="DA1" s="187"/>
      <c r="DB1" s="187"/>
      <c r="DC1" s="187"/>
      <c r="DD1" s="187"/>
      <c r="DE1" s="187"/>
      <c r="DF1" s="187"/>
      <c r="DG1" s="187"/>
      <c r="DH1" s="187"/>
      <c r="DI1" s="187"/>
      <c r="DJ1" s="187"/>
      <c r="DK1" s="187"/>
      <c r="DL1" s="187"/>
      <c r="DM1" s="187"/>
      <c r="DN1" s="187"/>
      <c r="DO1" s="187"/>
      <c r="DP1" s="187"/>
      <c r="DQ1" s="187"/>
      <c r="DR1" s="187"/>
      <c r="DS1" s="187"/>
      <c r="DT1" s="187"/>
      <c r="DU1" s="187"/>
      <c r="DV1" s="187"/>
      <c r="DW1" s="187"/>
      <c r="DX1" s="187"/>
      <c r="DY1" s="187"/>
      <c r="DZ1" s="187"/>
      <c r="EA1" s="187"/>
      <c r="EB1" s="187"/>
      <c r="EC1" s="187"/>
      <c r="ED1" s="187"/>
      <c r="EE1" s="187"/>
      <c r="EF1" s="187"/>
      <c r="EG1" s="187"/>
    </row>
    <row r="2" spans="1:137" ht="15" customHeight="1">
      <c r="A2" s="187" t="s">
        <v>181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  <c r="CE2" s="187"/>
      <c r="CF2" s="187"/>
      <c r="CG2" s="187"/>
      <c r="CH2" s="187"/>
      <c r="CI2" s="187"/>
      <c r="CJ2" s="187"/>
      <c r="CK2" s="187"/>
      <c r="CL2" s="187"/>
      <c r="CM2" s="187"/>
      <c r="CN2" s="187"/>
      <c r="CO2" s="187"/>
      <c r="CP2" s="187"/>
      <c r="CQ2" s="187"/>
      <c r="CR2" s="187"/>
      <c r="CS2" s="187"/>
      <c r="CT2" s="187"/>
      <c r="CU2" s="187"/>
      <c r="CV2" s="187"/>
      <c r="CW2" s="187"/>
      <c r="CX2" s="187"/>
      <c r="CY2" s="187"/>
      <c r="CZ2" s="187"/>
      <c r="DA2" s="187"/>
      <c r="DB2" s="187"/>
      <c r="DC2" s="187"/>
      <c r="DD2" s="187"/>
      <c r="DE2" s="187"/>
      <c r="DF2" s="187"/>
      <c r="DG2" s="187"/>
      <c r="DH2" s="187"/>
      <c r="DI2" s="187"/>
      <c r="DJ2" s="187"/>
      <c r="DK2" s="187"/>
      <c r="DL2" s="187"/>
      <c r="DM2" s="187"/>
      <c r="DN2" s="187"/>
      <c r="DO2" s="187"/>
      <c r="DP2" s="187"/>
      <c r="DQ2" s="187"/>
      <c r="DR2" s="187"/>
      <c r="DS2" s="187"/>
      <c r="DT2" s="187"/>
      <c r="DU2" s="187"/>
      <c r="DV2" s="187"/>
      <c r="DW2" s="187"/>
      <c r="DX2" s="187"/>
      <c r="DY2" s="187"/>
      <c r="DZ2" s="187"/>
      <c r="EA2" s="187"/>
      <c r="EB2" s="187"/>
      <c r="EC2" s="187"/>
      <c r="ED2" s="187"/>
      <c r="EE2" s="187"/>
      <c r="EF2" s="187"/>
      <c r="EG2" s="187"/>
    </row>
    <row r="3" spans="1:137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</row>
    <row r="4" spans="1:137" ht="27.75" customHeight="1">
      <c r="A4" s="188" t="s">
        <v>19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88"/>
      <c r="BY4" s="188"/>
      <c r="BZ4" s="188"/>
      <c r="CA4" s="188"/>
      <c r="CB4" s="188"/>
      <c r="CC4" s="188"/>
      <c r="CD4" s="188"/>
      <c r="CE4" s="188"/>
      <c r="CF4" s="188"/>
      <c r="CG4" s="188"/>
      <c r="CH4" s="188"/>
      <c r="CI4" s="189" t="s">
        <v>20</v>
      </c>
      <c r="CJ4" s="188"/>
      <c r="CK4" s="188"/>
      <c r="CL4" s="188"/>
      <c r="CM4" s="188"/>
      <c r="CN4" s="188"/>
      <c r="CO4" s="188"/>
      <c r="CP4" s="188"/>
      <c r="CQ4" s="188"/>
      <c r="CR4" s="188"/>
      <c r="CS4" s="188"/>
      <c r="CT4" s="188"/>
      <c r="CU4" s="188" t="s">
        <v>21</v>
      </c>
      <c r="CV4" s="188"/>
      <c r="CW4" s="188"/>
      <c r="CX4" s="188"/>
      <c r="CY4" s="188"/>
      <c r="CZ4" s="188"/>
      <c r="DA4" s="188"/>
      <c r="DB4" s="188"/>
      <c r="DC4" s="188"/>
      <c r="DD4" s="188"/>
      <c r="DE4" s="188"/>
      <c r="DF4" s="188"/>
      <c r="DG4" s="188"/>
      <c r="DH4" s="188"/>
      <c r="DI4" s="188"/>
      <c r="DJ4" s="188"/>
      <c r="DK4" s="188"/>
      <c r="DL4" s="188"/>
      <c r="DM4" s="188"/>
      <c r="DN4" s="188"/>
      <c r="DO4" s="188"/>
      <c r="DP4" s="188"/>
      <c r="DQ4" s="188"/>
      <c r="DR4" s="188"/>
      <c r="DS4" s="188"/>
      <c r="DT4" s="188"/>
      <c r="DU4" s="188"/>
      <c r="DV4" s="188"/>
      <c r="DW4" s="188"/>
      <c r="DX4" s="188"/>
      <c r="DY4" s="188"/>
      <c r="DZ4" s="188"/>
      <c r="EA4" s="188"/>
      <c r="EB4" s="188"/>
      <c r="EC4" s="188"/>
      <c r="ED4" s="188"/>
      <c r="EE4" s="188"/>
      <c r="EF4" s="188"/>
      <c r="EG4" s="188"/>
    </row>
    <row r="5" spans="1:137" ht="12" customHeight="1">
      <c r="A5" s="188">
        <v>1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  <c r="CG5" s="188"/>
      <c r="CH5" s="188"/>
      <c r="CI5" s="188">
        <v>2</v>
      </c>
      <c r="CJ5" s="188"/>
      <c r="CK5" s="188"/>
      <c r="CL5" s="188"/>
      <c r="CM5" s="188"/>
      <c r="CN5" s="188"/>
      <c r="CO5" s="188"/>
      <c r="CP5" s="188"/>
      <c r="CQ5" s="188"/>
      <c r="CR5" s="188"/>
      <c r="CS5" s="188"/>
      <c r="CT5" s="188"/>
      <c r="CU5" s="188">
        <v>3</v>
      </c>
      <c r="CV5" s="188"/>
      <c r="CW5" s="188"/>
      <c r="CX5" s="188"/>
      <c r="CY5" s="188"/>
      <c r="CZ5" s="188"/>
      <c r="DA5" s="188"/>
      <c r="DB5" s="188"/>
      <c r="DC5" s="188"/>
      <c r="DD5" s="188"/>
      <c r="DE5" s="188"/>
      <c r="DF5" s="188"/>
      <c r="DG5" s="188"/>
      <c r="DH5" s="188"/>
      <c r="DI5" s="188"/>
      <c r="DJ5" s="188"/>
      <c r="DK5" s="188"/>
      <c r="DL5" s="188"/>
      <c r="DM5" s="188"/>
      <c r="DN5" s="188"/>
      <c r="DO5" s="188"/>
      <c r="DP5" s="188"/>
      <c r="DQ5" s="188"/>
      <c r="DR5" s="188"/>
      <c r="DS5" s="188"/>
      <c r="DT5" s="188"/>
      <c r="DU5" s="188"/>
      <c r="DV5" s="188"/>
      <c r="DW5" s="188"/>
      <c r="DX5" s="188"/>
      <c r="DY5" s="188"/>
      <c r="DZ5" s="188"/>
      <c r="EA5" s="188"/>
      <c r="EB5" s="188"/>
      <c r="EC5" s="188"/>
      <c r="ED5" s="188"/>
      <c r="EE5" s="188"/>
      <c r="EF5" s="188"/>
      <c r="EG5" s="188"/>
    </row>
    <row r="6" spans="1:147" ht="15">
      <c r="A6" s="38"/>
      <c r="B6" s="190" t="s">
        <v>182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2" t="s">
        <v>22</v>
      </c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3">
        <v>1</v>
      </c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3"/>
      <c r="DK6" s="193"/>
      <c r="DL6" s="193"/>
      <c r="DM6" s="193"/>
      <c r="DN6" s="193"/>
      <c r="DO6" s="193"/>
      <c r="DP6" s="193"/>
      <c r="DQ6" s="193"/>
      <c r="DR6" s="193"/>
      <c r="DS6" s="193"/>
      <c r="DT6" s="193"/>
      <c r="DU6" s="193"/>
      <c r="DV6" s="193"/>
      <c r="DW6" s="193"/>
      <c r="DX6" s="193"/>
      <c r="DY6" s="193"/>
      <c r="DZ6" s="193"/>
      <c r="EA6" s="193"/>
      <c r="EB6" s="193"/>
      <c r="EC6" s="193"/>
      <c r="ED6" s="193"/>
      <c r="EE6" s="193"/>
      <c r="EF6" s="193"/>
      <c r="EG6" s="193"/>
      <c r="EH6" s="185"/>
      <c r="EI6" s="186"/>
      <c r="EJ6" s="186"/>
      <c r="EK6" s="186"/>
      <c r="EL6" s="186"/>
      <c r="EM6" s="186"/>
      <c r="EN6" s="186"/>
      <c r="EO6" s="186"/>
      <c r="EP6" s="186"/>
      <c r="EQ6" s="186"/>
    </row>
    <row r="7" spans="1:147" ht="15">
      <c r="A7" s="38"/>
      <c r="B7" s="194" t="s">
        <v>201</v>
      </c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195"/>
      <c r="BN7" s="195"/>
      <c r="BO7" s="195"/>
      <c r="BP7" s="195"/>
      <c r="BQ7" s="195"/>
      <c r="BR7" s="195"/>
      <c r="BS7" s="195"/>
      <c r="BT7" s="195"/>
      <c r="BU7" s="195"/>
      <c r="BV7" s="195"/>
      <c r="BW7" s="195"/>
      <c r="BX7" s="195"/>
      <c r="BY7" s="195"/>
      <c r="BZ7" s="195"/>
      <c r="CA7" s="195"/>
      <c r="CB7" s="195"/>
      <c r="CC7" s="195"/>
      <c r="CD7" s="195"/>
      <c r="CE7" s="195"/>
      <c r="CF7" s="195"/>
      <c r="CG7" s="195"/>
      <c r="CH7" s="195"/>
      <c r="CI7" s="192" t="s">
        <v>23</v>
      </c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6"/>
      <c r="CV7" s="196"/>
      <c r="CW7" s="196"/>
      <c r="CX7" s="196"/>
      <c r="CY7" s="196"/>
      <c r="CZ7" s="196"/>
      <c r="DA7" s="196"/>
      <c r="DB7" s="196"/>
      <c r="DC7" s="196"/>
      <c r="DD7" s="196"/>
      <c r="DE7" s="196"/>
      <c r="DF7" s="196"/>
      <c r="DG7" s="196"/>
      <c r="DH7" s="196"/>
      <c r="DI7" s="196"/>
      <c r="DJ7" s="196"/>
      <c r="DK7" s="196"/>
      <c r="DL7" s="196"/>
      <c r="DM7" s="196"/>
      <c r="DN7" s="196"/>
      <c r="DO7" s="196"/>
      <c r="DP7" s="196"/>
      <c r="DQ7" s="196"/>
      <c r="DR7" s="196"/>
      <c r="DS7" s="196"/>
      <c r="DT7" s="196"/>
      <c r="DU7" s="196"/>
      <c r="DV7" s="196"/>
      <c r="DW7" s="196"/>
      <c r="DX7" s="196"/>
      <c r="DY7" s="196"/>
      <c r="DZ7" s="196"/>
      <c r="EA7" s="196"/>
      <c r="EB7" s="196"/>
      <c r="EC7" s="196"/>
      <c r="ED7" s="196"/>
      <c r="EE7" s="196"/>
      <c r="EF7" s="196"/>
      <c r="EG7" s="196"/>
      <c r="EH7" s="185"/>
      <c r="EI7" s="186"/>
      <c r="EJ7" s="186"/>
      <c r="EK7" s="186"/>
      <c r="EL7" s="186"/>
      <c r="EM7" s="186"/>
      <c r="EN7" s="186"/>
      <c r="EO7" s="186"/>
      <c r="EP7" s="186"/>
      <c r="EQ7" s="186"/>
    </row>
    <row r="8" spans="1:147" ht="15">
      <c r="A8" s="38"/>
      <c r="B8" s="197" t="s">
        <v>202</v>
      </c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2" t="s">
        <v>24</v>
      </c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6"/>
      <c r="CV8" s="196"/>
      <c r="CW8" s="196"/>
      <c r="CX8" s="196"/>
      <c r="CY8" s="196"/>
      <c r="CZ8" s="196"/>
      <c r="DA8" s="196"/>
      <c r="DB8" s="196"/>
      <c r="DC8" s="196"/>
      <c r="DD8" s="196"/>
      <c r="DE8" s="196"/>
      <c r="DF8" s="196"/>
      <c r="DG8" s="196"/>
      <c r="DH8" s="196"/>
      <c r="DI8" s="196"/>
      <c r="DJ8" s="196"/>
      <c r="DK8" s="196"/>
      <c r="DL8" s="196"/>
      <c r="DM8" s="196"/>
      <c r="DN8" s="196"/>
      <c r="DO8" s="196"/>
      <c r="DP8" s="196"/>
      <c r="DQ8" s="196"/>
      <c r="DR8" s="196"/>
      <c r="DS8" s="196"/>
      <c r="DT8" s="196"/>
      <c r="DU8" s="196"/>
      <c r="DV8" s="196"/>
      <c r="DW8" s="196"/>
      <c r="DX8" s="196"/>
      <c r="DY8" s="196"/>
      <c r="DZ8" s="196"/>
      <c r="EA8" s="196"/>
      <c r="EB8" s="196"/>
      <c r="EC8" s="196"/>
      <c r="ED8" s="196"/>
      <c r="EE8" s="196"/>
      <c r="EF8" s="196"/>
      <c r="EG8" s="196"/>
      <c r="EH8" s="185"/>
      <c r="EI8" s="186"/>
      <c r="EJ8" s="186"/>
      <c r="EK8" s="186"/>
      <c r="EL8" s="186"/>
      <c r="EM8" s="186"/>
      <c r="EN8" s="186"/>
      <c r="EO8" s="186"/>
      <c r="EP8" s="186"/>
      <c r="EQ8" s="186"/>
    </row>
    <row r="9" spans="1:161" ht="29.25" customHeight="1">
      <c r="A9" s="38"/>
      <c r="B9" s="197" t="s">
        <v>205</v>
      </c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2" t="s">
        <v>25</v>
      </c>
      <c r="CJ9" s="192"/>
      <c r="CK9" s="192"/>
      <c r="CL9" s="192"/>
      <c r="CM9" s="192"/>
      <c r="CN9" s="192"/>
      <c r="CO9" s="192"/>
      <c r="CP9" s="192"/>
      <c r="CQ9" s="192"/>
      <c r="CR9" s="192"/>
      <c r="CS9" s="192"/>
      <c r="CT9" s="192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  <c r="DQ9" s="196"/>
      <c r="DR9" s="196"/>
      <c r="DS9" s="196"/>
      <c r="DT9" s="196"/>
      <c r="DU9" s="196"/>
      <c r="DV9" s="196"/>
      <c r="DW9" s="196"/>
      <c r="DX9" s="196"/>
      <c r="DY9" s="196"/>
      <c r="DZ9" s="196"/>
      <c r="EA9" s="196"/>
      <c r="EB9" s="196"/>
      <c r="EC9" s="196"/>
      <c r="ED9" s="196"/>
      <c r="EE9" s="196"/>
      <c r="EF9" s="196"/>
      <c r="EG9" s="196"/>
      <c r="EH9" s="86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</row>
    <row r="10" spans="1:147" ht="26.25" customHeight="1">
      <c r="A10" s="38"/>
      <c r="B10" s="194" t="s">
        <v>184</v>
      </c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5"/>
      <c r="CH10" s="195"/>
      <c r="CI10" s="192" t="s">
        <v>26</v>
      </c>
      <c r="CJ10" s="192"/>
      <c r="CK10" s="192"/>
      <c r="CL10" s="192"/>
      <c r="CM10" s="192"/>
      <c r="CN10" s="192"/>
      <c r="CO10" s="192"/>
      <c r="CP10" s="192"/>
      <c r="CQ10" s="192"/>
      <c r="CR10" s="192"/>
      <c r="CS10" s="192"/>
      <c r="CT10" s="192"/>
      <c r="CU10" s="196"/>
      <c r="CV10" s="196"/>
      <c r="CW10" s="196"/>
      <c r="CX10" s="196"/>
      <c r="CY10" s="196"/>
      <c r="CZ10" s="196"/>
      <c r="DA10" s="196"/>
      <c r="DB10" s="196"/>
      <c r="DC10" s="196"/>
      <c r="DD10" s="196"/>
      <c r="DE10" s="196"/>
      <c r="DF10" s="196"/>
      <c r="DG10" s="196"/>
      <c r="DH10" s="196"/>
      <c r="DI10" s="196"/>
      <c r="DJ10" s="196"/>
      <c r="DK10" s="196"/>
      <c r="DL10" s="196"/>
      <c r="DM10" s="196"/>
      <c r="DN10" s="196"/>
      <c r="DO10" s="196"/>
      <c r="DP10" s="196"/>
      <c r="DQ10" s="196"/>
      <c r="DR10" s="196"/>
      <c r="DS10" s="196"/>
      <c r="DT10" s="196"/>
      <c r="DU10" s="196"/>
      <c r="DV10" s="196"/>
      <c r="DW10" s="196"/>
      <c r="DX10" s="196"/>
      <c r="DY10" s="196"/>
      <c r="DZ10" s="196"/>
      <c r="EA10" s="196"/>
      <c r="EB10" s="196"/>
      <c r="EC10" s="196"/>
      <c r="ED10" s="196"/>
      <c r="EE10" s="196"/>
      <c r="EF10" s="196"/>
      <c r="EG10" s="196"/>
      <c r="EH10" s="185"/>
      <c r="EI10" s="186"/>
      <c r="EJ10" s="186"/>
      <c r="EK10" s="186"/>
      <c r="EL10" s="186"/>
      <c r="EM10" s="186"/>
      <c r="EN10" s="186"/>
      <c r="EO10" s="186"/>
      <c r="EP10" s="186"/>
      <c r="EQ10" s="186"/>
    </row>
    <row r="11" spans="1:147" ht="43.5" customHeight="1">
      <c r="A11" s="38"/>
      <c r="B11" s="194" t="s">
        <v>206</v>
      </c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5"/>
      <c r="CB11" s="195"/>
      <c r="CC11" s="195"/>
      <c r="CD11" s="195"/>
      <c r="CE11" s="195"/>
      <c r="CF11" s="195"/>
      <c r="CG11" s="195"/>
      <c r="CH11" s="195"/>
      <c r="CI11" s="192" t="s">
        <v>27</v>
      </c>
      <c r="CJ11" s="192"/>
      <c r="CK11" s="192"/>
      <c r="CL11" s="192"/>
      <c r="CM11" s="192"/>
      <c r="CN11" s="192"/>
      <c r="CO11" s="192"/>
      <c r="CP11" s="192"/>
      <c r="CQ11" s="192"/>
      <c r="CR11" s="192"/>
      <c r="CS11" s="192"/>
      <c r="CT11" s="192"/>
      <c r="CU11" s="196"/>
      <c r="CV11" s="196"/>
      <c r="CW11" s="196"/>
      <c r="CX11" s="196"/>
      <c r="CY11" s="196"/>
      <c r="CZ11" s="196"/>
      <c r="DA11" s="196"/>
      <c r="DB11" s="196"/>
      <c r="DC11" s="196"/>
      <c r="DD11" s="196"/>
      <c r="DE11" s="196"/>
      <c r="DF11" s="196"/>
      <c r="DG11" s="196"/>
      <c r="DH11" s="196"/>
      <c r="DI11" s="196"/>
      <c r="DJ11" s="196"/>
      <c r="DK11" s="196"/>
      <c r="DL11" s="196"/>
      <c r="DM11" s="196"/>
      <c r="DN11" s="196"/>
      <c r="DO11" s="196"/>
      <c r="DP11" s="196"/>
      <c r="DQ11" s="196"/>
      <c r="DR11" s="196"/>
      <c r="DS11" s="196"/>
      <c r="DT11" s="196"/>
      <c r="DU11" s="196"/>
      <c r="DV11" s="196"/>
      <c r="DW11" s="196"/>
      <c r="DX11" s="196"/>
      <c r="DY11" s="196"/>
      <c r="DZ11" s="196"/>
      <c r="EA11" s="196"/>
      <c r="EB11" s="196"/>
      <c r="EC11" s="196"/>
      <c r="ED11" s="196"/>
      <c r="EE11" s="196"/>
      <c r="EF11" s="196"/>
      <c r="EG11" s="196"/>
      <c r="EH11" s="185"/>
      <c r="EI11" s="186"/>
      <c r="EJ11" s="186"/>
      <c r="EK11" s="186"/>
      <c r="EL11" s="186"/>
      <c r="EM11" s="186"/>
      <c r="EN11" s="186"/>
      <c r="EO11" s="186"/>
      <c r="EP11" s="186"/>
      <c r="EQ11" s="186"/>
    </row>
    <row r="12" spans="1:147" ht="40.5" customHeight="1">
      <c r="A12" s="38"/>
      <c r="B12" s="194" t="s">
        <v>183</v>
      </c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195"/>
      <c r="BR12" s="195"/>
      <c r="BS12" s="195"/>
      <c r="BT12" s="195"/>
      <c r="BU12" s="195"/>
      <c r="BV12" s="195"/>
      <c r="BW12" s="195"/>
      <c r="BX12" s="195"/>
      <c r="BY12" s="195"/>
      <c r="BZ12" s="195"/>
      <c r="CA12" s="195"/>
      <c r="CB12" s="195"/>
      <c r="CC12" s="195"/>
      <c r="CD12" s="195"/>
      <c r="CE12" s="195"/>
      <c r="CF12" s="195"/>
      <c r="CG12" s="195"/>
      <c r="CH12" s="195"/>
      <c r="CI12" s="192" t="s">
        <v>28</v>
      </c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  <c r="DI12" s="196"/>
      <c r="DJ12" s="196"/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6"/>
      <c r="DV12" s="196"/>
      <c r="DW12" s="196"/>
      <c r="DX12" s="196"/>
      <c r="DY12" s="196"/>
      <c r="DZ12" s="196"/>
      <c r="EA12" s="196"/>
      <c r="EB12" s="196"/>
      <c r="EC12" s="196"/>
      <c r="ED12" s="196"/>
      <c r="EE12" s="196"/>
      <c r="EF12" s="196"/>
      <c r="EG12" s="196"/>
      <c r="EH12" s="185"/>
      <c r="EI12" s="186"/>
      <c r="EJ12" s="186"/>
      <c r="EK12" s="186"/>
      <c r="EL12" s="186"/>
      <c r="EM12" s="186"/>
      <c r="EN12" s="186"/>
      <c r="EO12" s="186"/>
      <c r="EP12" s="186"/>
      <c r="EQ12" s="186"/>
    </row>
    <row r="13" spans="1:147" ht="30" customHeight="1">
      <c r="A13" s="38"/>
      <c r="B13" s="194" t="s">
        <v>185</v>
      </c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195"/>
      <c r="BR13" s="195"/>
      <c r="BS13" s="195"/>
      <c r="BT13" s="195"/>
      <c r="BU13" s="195"/>
      <c r="BV13" s="195"/>
      <c r="BW13" s="195"/>
      <c r="BX13" s="195"/>
      <c r="BY13" s="195"/>
      <c r="BZ13" s="195"/>
      <c r="CA13" s="195"/>
      <c r="CB13" s="195"/>
      <c r="CC13" s="195"/>
      <c r="CD13" s="195"/>
      <c r="CE13" s="195"/>
      <c r="CF13" s="195"/>
      <c r="CG13" s="195"/>
      <c r="CH13" s="195"/>
      <c r="CI13" s="192" t="s">
        <v>29</v>
      </c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6"/>
      <c r="DS13" s="196"/>
      <c r="DT13" s="196"/>
      <c r="DU13" s="196"/>
      <c r="DV13" s="196"/>
      <c r="DW13" s="196"/>
      <c r="DX13" s="196"/>
      <c r="DY13" s="196"/>
      <c r="DZ13" s="196"/>
      <c r="EA13" s="196"/>
      <c r="EB13" s="196"/>
      <c r="EC13" s="196"/>
      <c r="ED13" s="196"/>
      <c r="EE13" s="196"/>
      <c r="EF13" s="196"/>
      <c r="EG13" s="196"/>
      <c r="EH13" s="185"/>
      <c r="EI13" s="186"/>
      <c r="EJ13" s="186"/>
      <c r="EK13" s="186"/>
      <c r="EL13" s="186"/>
      <c r="EM13" s="186"/>
      <c r="EN13" s="186"/>
      <c r="EO13" s="186"/>
      <c r="EP13" s="186"/>
      <c r="EQ13" s="186"/>
    </row>
    <row r="14" spans="1:137" ht="12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</row>
    <row r="15" spans="1:137" ht="16.5" customHeight="1">
      <c r="A15" s="187" t="s">
        <v>191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7"/>
      <c r="DE15" s="187"/>
      <c r="DF15" s="187"/>
      <c r="DG15" s="187"/>
      <c r="DH15" s="187"/>
      <c r="DI15" s="187"/>
      <c r="DJ15" s="187"/>
      <c r="DK15" s="187"/>
      <c r="DL15" s="187"/>
      <c r="DM15" s="187"/>
      <c r="DN15" s="187"/>
      <c r="DO15" s="187"/>
      <c r="DP15" s="187"/>
      <c r="DQ15" s="187"/>
      <c r="DR15" s="187"/>
      <c r="DS15" s="187"/>
      <c r="DT15" s="187"/>
      <c r="DU15" s="187"/>
      <c r="DV15" s="187"/>
      <c r="DW15" s="187"/>
      <c r="DX15" s="187"/>
      <c r="DY15" s="187"/>
      <c r="DZ15" s="187"/>
      <c r="EA15" s="187"/>
      <c r="EB15" s="187"/>
      <c r="EC15" s="187"/>
      <c r="ED15" s="187"/>
      <c r="EE15" s="187"/>
      <c r="EF15" s="187"/>
      <c r="EG15" s="187"/>
    </row>
    <row r="16" spans="1:137" ht="12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</row>
    <row r="17" spans="1:137" ht="24.75" customHeight="1">
      <c r="A17" s="188" t="s">
        <v>19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88"/>
      <c r="BR17" s="188"/>
      <c r="BS17" s="188"/>
      <c r="BT17" s="189" t="s">
        <v>20</v>
      </c>
      <c r="BU17" s="188"/>
      <c r="BV17" s="188"/>
      <c r="BW17" s="188"/>
      <c r="BX17" s="188"/>
      <c r="BY17" s="188"/>
      <c r="BZ17" s="188"/>
      <c r="CA17" s="188"/>
      <c r="CB17" s="188"/>
      <c r="CC17" s="188"/>
      <c r="CD17" s="188"/>
      <c r="CE17" s="188"/>
      <c r="CF17" s="189" t="s">
        <v>35</v>
      </c>
      <c r="CG17" s="188"/>
      <c r="CH17" s="188"/>
      <c r="CI17" s="188"/>
      <c r="CJ17" s="188"/>
      <c r="CK17" s="188"/>
      <c r="CL17" s="188"/>
      <c r="CM17" s="188"/>
      <c r="CN17" s="188"/>
      <c r="CO17" s="188"/>
      <c r="CP17" s="188"/>
      <c r="CQ17" s="188"/>
      <c r="CR17" s="188"/>
      <c r="CS17" s="188"/>
      <c r="CT17" s="188"/>
      <c r="CU17" s="188"/>
      <c r="CV17" s="188"/>
      <c r="CW17" s="188"/>
      <c r="CX17" s="188"/>
      <c r="CY17" s="188"/>
      <c r="CZ17" s="188"/>
      <c r="DA17" s="188"/>
      <c r="DB17" s="188"/>
      <c r="DC17" s="188"/>
      <c r="DD17" s="188"/>
      <c r="DE17" s="188"/>
      <c r="DF17" s="188"/>
      <c r="DG17" s="188"/>
      <c r="DH17" s="188"/>
      <c r="DI17" s="188"/>
      <c r="DJ17" s="188"/>
      <c r="DK17" s="188"/>
      <c r="DL17" s="188"/>
      <c r="DM17" s="188"/>
      <c r="DN17" s="188"/>
      <c r="DO17" s="188"/>
      <c r="DP17" s="188"/>
      <c r="DQ17" s="188"/>
      <c r="DR17" s="188"/>
      <c r="DS17" s="188"/>
      <c r="DT17" s="188"/>
      <c r="DU17" s="188"/>
      <c r="DV17" s="188"/>
      <c r="DW17" s="188"/>
      <c r="DX17" s="188"/>
      <c r="DY17" s="188"/>
      <c r="DZ17" s="188"/>
      <c r="EA17" s="188"/>
      <c r="EB17" s="188"/>
      <c r="EC17" s="188"/>
      <c r="ED17" s="188"/>
      <c r="EE17" s="188"/>
      <c r="EF17" s="188"/>
      <c r="EG17" s="188"/>
    </row>
    <row r="18" spans="1:137" ht="12" customHeight="1">
      <c r="A18" s="201">
        <v>1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188">
        <v>2</v>
      </c>
      <c r="BU18" s="188"/>
      <c r="BV18" s="188"/>
      <c r="BW18" s="188"/>
      <c r="BX18" s="188"/>
      <c r="BY18" s="188"/>
      <c r="BZ18" s="188"/>
      <c r="CA18" s="188"/>
      <c r="CB18" s="188"/>
      <c r="CC18" s="188"/>
      <c r="CD18" s="188"/>
      <c r="CE18" s="188"/>
      <c r="CF18" s="188">
        <v>3</v>
      </c>
      <c r="CG18" s="188"/>
      <c r="CH18" s="188"/>
      <c r="CI18" s="188"/>
      <c r="CJ18" s="188"/>
      <c r="CK18" s="188"/>
      <c r="CL18" s="188"/>
      <c r="CM18" s="188"/>
      <c r="CN18" s="188"/>
      <c r="CO18" s="188"/>
      <c r="CP18" s="188"/>
      <c r="CQ18" s="188"/>
      <c r="CR18" s="188"/>
      <c r="CS18" s="188"/>
      <c r="CT18" s="188"/>
      <c r="CU18" s="188"/>
      <c r="CV18" s="188"/>
      <c r="CW18" s="188"/>
      <c r="CX18" s="188"/>
      <c r="CY18" s="188"/>
      <c r="CZ18" s="188"/>
      <c r="DA18" s="188"/>
      <c r="DB18" s="188"/>
      <c r="DC18" s="188"/>
      <c r="DD18" s="188"/>
      <c r="DE18" s="188"/>
      <c r="DF18" s="188"/>
      <c r="DG18" s="188"/>
      <c r="DH18" s="188"/>
      <c r="DI18" s="188"/>
      <c r="DJ18" s="188"/>
      <c r="DK18" s="188"/>
      <c r="DL18" s="188"/>
      <c r="DM18" s="188"/>
      <c r="DN18" s="188"/>
      <c r="DO18" s="188"/>
      <c r="DP18" s="188"/>
      <c r="DQ18" s="188"/>
      <c r="DR18" s="188"/>
      <c r="DS18" s="188"/>
      <c r="DT18" s="188"/>
      <c r="DU18" s="188"/>
      <c r="DV18" s="188"/>
      <c r="DW18" s="188"/>
      <c r="DX18" s="188"/>
      <c r="DY18" s="188"/>
      <c r="DZ18" s="188"/>
      <c r="EA18" s="188"/>
      <c r="EB18" s="188"/>
      <c r="EC18" s="188"/>
      <c r="ED18" s="188"/>
      <c r="EE18" s="188"/>
      <c r="EF18" s="188"/>
      <c r="EG18" s="188"/>
    </row>
    <row r="19" spans="1:137" ht="15">
      <c r="A19" s="38"/>
      <c r="B19" s="197" t="s">
        <v>146</v>
      </c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2" t="s">
        <v>22</v>
      </c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6">
        <v>1</v>
      </c>
      <c r="CG19" s="196"/>
      <c r="CH19" s="196"/>
      <c r="CI19" s="196"/>
      <c r="CJ19" s="196"/>
      <c r="CK19" s="196"/>
      <c r="CL19" s="196"/>
      <c r="CM19" s="196"/>
      <c r="CN19" s="196"/>
      <c r="CO19" s="196"/>
      <c r="CP19" s="196"/>
      <c r="CQ19" s="196"/>
      <c r="CR19" s="196"/>
      <c r="CS19" s="196"/>
      <c r="CT19" s="196"/>
      <c r="CU19" s="196"/>
      <c r="CV19" s="196"/>
      <c r="CW19" s="196"/>
      <c r="CX19" s="196"/>
      <c r="CY19" s="196"/>
      <c r="CZ19" s="196"/>
      <c r="DA19" s="196"/>
      <c r="DB19" s="196"/>
      <c r="DC19" s="196"/>
      <c r="DD19" s="196"/>
      <c r="DE19" s="196"/>
      <c r="DF19" s="196"/>
      <c r="DG19" s="196"/>
      <c r="DH19" s="196"/>
      <c r="DI19" s="196"/>
      <c r="DJ19" s="196"/>
      <c r="DK19" s="196"/>
      <c r="DL19" s="196"/>
      <c r="DM19" s="196"/>
      <c r="DN19" s="196"/>
      <c r="DO19" s="196"/>
      <c r="DP19" s="196"/>
      <c r="DQ19" s="196"/>
      <c r="DR19" s="196"/>
      <c r="DS19" s="196"/>
      <c r="DT19" s="196"/>
      <c r="DU19" s="196"/>
      <c r="DV19" s="196"/>
      <c r="DW19" s="196"/>
      <c r="DX19" s="196"/>
      <c r="DY19" s="196"/>
      <c r="DZ19" s="196"/>
      <c r="EA19" s="196"/>
      <c r="EB19" s="196"/>
      <c r="EC19" s="196"/>
      <c r="ED19" s="196"/>
      <c r="EE19" s="196"/>
      <c r="EF19" s="196"/>
      <c r="EG19" s="196"/>
    </row>
    <row r="20" spans="1:147" ht="15">
      <c r="A20" s="38"/>
      <c r="B20" s="197" t="s">
        <v>36</v>
      </c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2" t="s">
        <v>23</v>
      </c>
      <c r="BU20" s="192"/>
      <c r="BV20" s="192"/>
      <c r="BW20" s="192"/>
      <c r="BX20" s="192"/>
      <c r="BY20" s="192"/>
      <c r="BZ20" s="192"/>
      <c r="CA20" s="192"/>
      <c r="CB20" s="192"/>
      <c r="CC20" s="192"/>
      <c r="CD20" s="192"/>
      <c r="CE20" s="192"/>
      <c r="CF20" s="196"/>
      <c r="CG20" s="196"/>
      <c r="CH20" s="196"/>
      <c r="CI20" s="196"/>
      <c r="CJ20" s="196"/>
      <c r="CK20" s="196"/>
      <c r="CL20" s="196"/>
      <c r="CM20" s="196"/>
      <c r="CN20" s="196"/>
      <c r="CO20" s="196"/>
      <c r="CP20" s="196"/>
      <c r="CQ20" s="196"/>
      <c r="CR20" s="196"/>
      <c r="CS20" s="196"/>
      <c r="CT20" s="196"/>
      <c r="CU20" s="196"/>
      <c r="CV20" s="196"/>
      <c r="CW20" s="196"/>
      <c r="CX20" s="196"/>
      <c r="CY20" s="196"/>
      <c r="CZ20" s="196"/>
      <c r="DA20" s="196"/>
      <c r="DB20" s="196"/>
      <c r="DC20" s="196"/>
      <c r="DD20" s="196"/>
      <c r="DE20" s="196"/>
      <c r="DF20" s="196"/>
      <c r="DG20" s="196"/>
      <c r="DH20" s="196"/>
      <c r="DI20" s="196"/>
      <c r="DJ20" s="196"/>
      <c r="DK20" s="196"/>
      <c r="DL20" s="196"/>
      <c r="DM20" s="196"/>
      <c r="DN20" s="196"/>
      <c r="DO20" s="196"/>
      <c r="DP20" s="196"/>
      <c r="DQ20" s="196"/>
      <c r="DR20" s="196"/>
      <c r="DS20" s="196"/>
      <c r="DT20" s="196"/>
      <c r="DU20" s="196"/>
      <c r="DV20" s="196"/>
      <c r="DW20" s="196"/>
      <c r="DX20" s="196"/>
      <c r="DY20" s="196"/>
      <c r="DZ20" s="196"/>
      <c r="EA20" s="196"/>
      <c r="EB20" s="196"/>
      <c r="EC20" s="196"/>
      <c r="ED20" s="196"/>
      <c r="EE20" s="196"/>
      <c r="EF20" s="196"/>
      <c r="EG20" s="196"/>
      <c r="EH20" s="185"/>
      <c r="EI20" s="186"/>
      <c r="EJ20" s="186"/>
      <c r="EK20" s="186"/>
      <c r="EL20" s="186"/>
      <c r="EM20" s="186"/>
      <c r="EN20" s="186"/>
      <c r="EO20" s="186"/>
      <c r="EP20" s="186"/>
      <c r="EQ20" s="186"/>
    </row>
    <row r="21" spans="1:137" ht="15">
      <c r="A21" s="38"/>
      <c r="B21" s="197" t="s">
        <v>147</v>
      </c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2" t="s">
        <v>24</v>
      </c>
      <c r="BU21" s="192"/>
      <c r="BV21" s="192"/>
      <c r="BW21" s="192"/>
      <c r="BX21" s="192"/>
      <c r="BY21" s="192"/>
      <c r="BZ21" s="192"/>
      <c r="CA21" s="192"/>
      <c r="CB21" s="192"/>
      <c r="CC21" s="192"/>
      <c r="CD21" s="192"/>
      <c r="CE21" s="192"/>
      <c r="CF21" s="196"/>
      <c r="CG21" s="196"/>
      <c r="CH21" s="196"/>
      <c r="CI21" s="196"/>
      <c r="CJ21" s="196"/>
      <c r="CK21" s="196"/>
      <c r="CL21" s="196"/>
      <c r="CM21" s="196"/>
      <c r="CN21" s="196"/>
      <c r="CO21" s="196"/>
      <c r="CP21" s="196"/>
      <c r="CQ21" s="196"/>
      <c r="CR21" s="196"/>
      <c r="CS21" s="196"/>
      <c r="CT21" s="196"/>
      <c r="CU21" s="196"/>
      <c r="CV21" s="196"/>
      <c r="CW21" s="196"/>
      <c r="CX21" s="196"/>
      <c r="CY21" s="196"/>
      <c r="CZ21" s="196"/>
      <c r="DA21" s="196"/>
      <c r="DB21" s="196"/>
      <c r="DC21" s="196"/>
      <c r="DD21" s="196"/>
      <c r="DE21" s="196"/>
      <c r="DF21" s="196"/>
      <c r="DG21" s="196"/>
      <c r="DH21" s="196"/>
      <c r="DI21" s="196"/>
      <c r="DJ21" s="196"/>
      <c r="DK21" s="196"/>
      <c r="DL21" s="196"/>
      <c r="DM21" s="196"/>
      <c r="DN21" s="196"/>
      <c r="DO21" s="196"/>
      <c r="DP21" s="196"/>
      <c r="DQ21" s="196"/>
      <c r="DR21" s="196"/>
      <c r="DS21" s="196"/>
      <c r="DT21" s="196"/>
      <c r="DU21" s="196"/>
      <c r="DV21" s="196"/>
      <c r="DW21" s="196"/>
      <c r="DX21" s="196"/>
      <c r="DY21" s="196"/>
      <c r="DZ21" s="196"/>
      <c r="EA21" s="196"/>
      <c r="EB21" s="196"/>
      <c r="EC21" s="196"/>
      <c r="ED21" s="196"/>
      <c r="EE21" s="196"/>
      <c r="EF21" s="196"/>
      <c r="EG21" s="196"/>
    </row>
    <row r="22" spans="1:137" ht="15">
      <c r="A22" s="38"/>
      <c r="B22" s="197" t="s">
        <v>37</v>
      </c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2" t="s">
        <v>25</v>
      </c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200">
        <v>1</v>
      </c>
      <c r="CG22" s="200"/>
      <c r="CH22" s="200"/>
      <c r="CI22" s="200"/>
      <c r="CJ22" s="200"/>
      <c r="CK22" s="200"/>
      <c r="CL22" s="200"/>
      <c r="CM22" s="200"/>
      <c r="CN22" s="200"/>
      <c r="CO22" s="200"/>
      <c r="CP22" s="200"/>
      <c r="CQ22" s="200"/>
      <c r="CR22" s="200"/>
      <c r="CS22" s="200"/>
      <c r="CT22" s="200"/>
      <c r="CU22" s="200"/>
      <c r="CV22" s="200"/>
      <c r="CW22" s="200"/>
      <c r="CX22" s="200"/>
      <c r="CY22" s="200"/>
      <c r="CZ22" s="200"/>
      <c r="DA22" s="200"/>
      <c r="DB22" s="200"/>
      <c r="DC22" s="200"/>
      <c r="DD22" s="200"/>
      <c r="DE22" s="200"/>
      <c r="DF22" s="200"/>
      <c r="DG22" s="200"/>
      <c r="DH22" s="200"/>
      <c r="DI22" s="200"/>
      <c r="DJ22" s="200"/>
      <c r="DK22" s="200"/>
      <c r="DL22" s="200"/>
      <c r="DM22" s="200"/>
      <c r="DN22" s="200"/>
      <c r="DO22" s="200"/>
      <c r="DP22" s="200"/>
      <c r="DQ22" s="200"/>
      <c r="DR22" s="200"/>
      <c r="DS22" s="200"/>
      <c r="DT22" s="200"/>
      <c r="DU22" s="200"/>
      <c r="DV22" s="200"/>
      <c r="DW22" s="200"/>
      <c r="DX22" s="200"/>
      <c r="DY22" s="200"/>
      <c r="DZ22" s="200"/>
      <c r="EA22" s="200"/>
      <c r="EB22" s="200"/>
      <c r="EC22" s="200"/>
      <c r="ED22" s="200"/>
      <c r="EE22" s="200"/>
      <c r="EF22" s="200"/>
      <c r="EG22" s="200"/>
    </row>
    <row r="23" spans="1:137" ht="15.75" customHeight="1">
      <c r="A23" s="38"/>
      <c r="B23" s="197" t="s">
        <v>186</v>
      </c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2" t="s">
        <v>26</v>
      </c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9">
        <v>1</v>
      </c>
      <c r="CG23" s="199"/>
      <c r="CH23" s="199"/>
      <c r="CI23" s="199"/>
      <c r="CJ23" s="199"/>
      <c r="CK23" s="199"/>
      <c r="CL23" s="199"/>
      <c r="CM23" s="199"/>
      <c r="CN23" s="199"/>
      <c r="CO23" s="199"/>
      <c r="CP23" s="199"/>
      <c r="CQ23" s="199"/>
      <c r="CR23" s="199"/>
      <c r="CS23" s="199"/>
      <c r="CT23" s="199"/>
      <c r="CU23" s="199"/>
      <c r="CV23" s="199"/>
      <c r="CW23" s="199"/>
      <c r="CX23" s="199"/>
      <c r="CY23" s="199"/>
      <c r="CZ23" s="199"/>
      <c r="DA23" s="199"/>
      <c r="DB23" s="199"/>
      <c r="DC23" s="199"/>
      <c r="DD23" s="199"/>
      <c r="DE23" s="199"/>
      <c r="DF23" s="199"/>
      <c r="DG23" s="199"/>
      <c r="DH23" s="199"/>
      <c r="DI23" s="199"/>
      <c r="DJ23" s="199"/>
      <c r="DK23" s="199"/>
      <c r="DL23" s="199"/>
      <c r="DM23" s="199"/>
      <c r="DN23" s="199"/>
      <c r="DO23" s="199"/>
      <c r="DP23" s="199"/>
      <c r="DQ23" s="199"/>
      <c r="DR23" s="199"/>
      <c r="DS23" s="199"/>
      <c r="DT23" s="199"/>
      <c r="DU23" s="199"/>
      <c r="DV23" s="199"/>
      <c r="DW23" s="199"/>
      <c r="DX23" s="199"/>
      <c r="DY23" s="199"/>
      <c r="DZ23" s="199"/>
      <c r="EA23" s="199"/>
      <c r="EB23" s="199"/>
      <c r="EC23" s="199"/>
      <c r="ED23" s="199"/>
      <c r="EE23" s="199"/>
      <c r="EF23" s="199"/>
      <c r="EG23" s="199"/>
    </row>
    <row r="24" spans="1:137" ht="25.5" customHeight="1">
      <c r="A24" s="38"/>
      <c r="B24" s="197" t="s">
        <v>207</v>
      </c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2" t="s">
        <v>27</v>
      </c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6">
        <v>1</v>
      </c>
      <c r="CG24" s="196"/>
      <c r="CH24" s="196"/>
      <c r="CI24" s="196"/>
      <c r="CJ24" s="196"/>
      <c r="CK24" s="196"/>
      <c r="CL24" s="196"/>
      <c r="CM24" s="196"/>
      <c r="CN24" s="196"/>
      <c r="CO24" s="196"/>
      <c r="CP24" s="196"/>
      <c r="CQ24" s="196"/>
      <c r="CR24" s="196"/>
      <c r="CS24" s="196"/>
      <c r="CT24" s="196"/>
      <c r="CU24" s="196"/>
      <c r="CV24" s="196"/>
      <c r="CW24" s="196"/>
      <c r="CX24" s="196"/>
      <c r="CY24" s="196"/>
      <c r="CZ24" s="196"/>
      <c r="DA24" s="196"/>
      <c r="DB24" s="196"/>
      <c r="DC24" s="196"/>
      <c r="DD24" s="196"/>
      <c r="DE24" s="196"/>
      <c r="DF24" s="196"/>
      <c r="DG24" s="196"/>
      <c r="DH24" s="196"/>
      <c r="DI24" s="196"/>
      <c r="DJ24" s="196"/>
      <c r="DK24" s="196"/>
      <c r="DL24" s="196"/>
      <c r="DM24" s="196"/>
      <c r="DN24" s="196"/>
      <c r="DO24" s="196"/>
      <c r="DP24" s="196"/>
      <c r="DQ24" s="196"/>
      <c r="DR24" s="196"/>
      <c r="DS24" s="196"/>
      <c r="DT24" s="196"/>
      <c r="DU24" s="196"/>
      <c r="DV24" s="196"/>
      <c r="DW24" s="196"/>
      <c r="DX24" s="196"/>
      <c r="DY24" s="196"/>
      <c r="DZ24" s="196"/>
      <c r="EA24" s="196"/>
      <c r="EB24" s="196"/>
      <c r="EC24" s="196"/>
      <c r="ED24" s="196"/>
      <c r="EE24" s="196"/>
      <c r="EF24" s="196"/>
      <c r="EG24" s="196"/>
    </row>
  </sheetData>
  <sheetProtection password="EDA9" sheet="1" formatCells="0" formatColumns="0" formatRows="0"/>
  <mergeCells count="65">
    <mergeCell ref="B24:BS24"/>
    <mergeCell ref="BT24:CE24"/>
    <mergeCell ref="CF24:EG24"/>
    <mergeCell ref="EH12:EQ12"/>
    <mergeCell ref="EH13:EQ13"/>
    <mergeCell ref="EH6:EQ6"/>
    <mergeCell ref="EH7:EQ7"/>
    <mergeCell ref="EH8:EQ8"/>
    <mergeCell ref="EH10:EQ10"/>
    <mergeCell ref="EH11:EQ11"/>
    <mergeCell ref="A18:BS18"/>
    <mergeCell ref="BT18:CE18"/>
    <mergeCell ref="CF18:EG18"/>
    <mergeCell ref="B19:BS19"/>
    <mergeCell ref="BT19:CE19"/>
    <mergeCell ref="CF19:EG19"/>
    <mergeCell ref="B20:BS20"/>
    <mergeCell ref="BT20:CE20"/>
    <mergeCell ref="CF20:EG20"/>
    <mergeCell ref="B21:BS21"/>
    <mergeCell ref="BT21:CE21"/>
    <mergeCell ref="CF21:EG21"/>
    <mergeCell ref="B23:BS23"/>
    <mergeCell ref="BT23:CE23"/>
    <mergeCell ref="CF23:EG23"/>
    <mergeCell ref="B22:BS22"/>
    <mergeCell ref="BT22:CE22"/>
    <mergeCell ref="CF22:EG22"/>
    <mergeCell ref="B13:CH13"/>
    <mergeCell ref="CI13:CT13"/>
    <mergeCell ref="CU13:EG13"/>
    <mergeCell ref="A15:EG15"/>
    <mergeCell ref="A17:BS17"/>
    <mergeCell ref="BT17:CE17"/>
    <mergeCell ref="CF17:EG17"/>
    <mergeCell ref="B11:CH11"/>
    <mergeCell ref="CI11:CT11"/>
    <mergeCell ref="CU11:EG11"/>
    <mergeCell ref="B12:CH12"/>
    <mergeCell ref="CI12:CT12"/>
    <mergeCell ref="CU12:EG12"/>
    <mergeCell ref="B9:CH9"/>
    <mergeCell ref="CI9:CT9"/>
    <mergeCell ref="CU9:EG9"/>
    <mergeCell ref="B10:CH10"/>
    <mergeCell ref="CI10:CT10"/>
    <mergeCell ref="CU10:EG10"/>
    <mergeCell ref="CI6:CT6"/>
    <mergeCell ref="CU6:EG6"/>
    <mergeCell ref="B7:CH7"/>
    <mergeCell ref="CI7:CT7"/>
    <mergeCell ref="CU7:EG7"/>
    <mergeCell ref="B8:CH8"/>
    <mergeCell ref="CI8:CT8"/>
    <mergeCell ref="CU8:EG8"/>
    <mergeCell ref="EH20:EQ20"/>
    <mergeCell ref="A1:EG1"/>
    <mergeCell ref="A2:EG2"/>
    <mergeCell ref="A4:CH4"/>
    <mergeCell ref="CI4:CT4"/>
    <mergeCell ref="CU4:EG4"/>
    <mergeCell ref="A5:CH5"/>
    <mergeCell ref="CI5:CT5"/>
    <mergeCell ref="CU5:EG5"/>
    <mergeCell ref="B6:CH6"/>
  </mergeCells>
  <dataValidations count="4">
    <dataValidation type="whole" allowBlank="1" showErrorMessage="1" errorTitle="Ошибка" error="Необходимо вводить целое число" sqref="CF20:EG24">
      <formula1>0</formula1>
      <formula2>1</formula2>
    </dataValidation>
    <dataValidation type="list" allowBlank="1" showInputMessage="1" showErrorMessage="1" sqref="EH6:EQ6">
      <formula1>"type"</formula1>
    </dataValidation>
    <dataValidation type="whole" allowBlank="1" showInputMessage="1" showErrorMessage="1" sqref="CU6:EG13">
      <formula1>0</formula1>
      <formula2>1</formula2>
    </dataValidation>
    <dataValidation type="whole" allowBlank="1" showErrorMessage="1" errorTitle="Ошибка" error="Необходимо вводить целое число" sqref="CF19:EG19">
      <formula1>0</formula1>
      <formula2>2</formula2>
    </dataValidation>
  </dataValidations>
  <printOptions/>
  <pageMargins left="0.2362204724409449" right="0.2362204724409449" top="0.35433070866141736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IP64"/>
  <sheetViews>
    <sheetView zoomScale="81" zoomScaleNormal="81" zoomScaleSheetLayoutView="110" zoomScalePageLayoutView="0" workbookViewId="0" topLeftCell="A1">
      <selection activeCell="EK21" sqref="EK21:EZ21"/>
    </sheetView>
  </sheetViews>
  <sheetFormatPr defaultColWidth="0.85546875" defaultRowHeight="12" customHeight="1"/>
  <cols>
    <col min="1" max="34" width="0.85546875" style="50" customWidth="1"/>
    <col min="35" max="35" width="6.57421875" style="50" customWidth="1"/>
    <col min="36" max="140" width="0.85546875" style="50" customWidth="1"/>
    <col min="141" max="167" width="0.85546875" style="83" customWidth="1"/>
    <col min="168" max="16384" width="0.85546875" style="50" customWidth="1"/>
  </cols>
  <sheetData>
    <row r="1" spans="1:167" ht="14.25" customHeight="1">
      <c r="A1" s="187" t="s">
        <v>187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187"/>
      <c r="BE1" s="187"/>
      <c r="BF1" s="187"/>
      <c r="BG1" s="187"/>
      <c r="BH1" s="187"/>
      <c r="BI1" s="187"/>
      <c r="BJ1" s="187"/>
      <c r="BK1" s="187"/>
      <c r="BL1" s="187"/>
      <c r="BM1" s="187"/>
      <c r="BN1" s="187"/>
      <c r="BO1" s="187"/>
      <c r="BP1" s="187"/>
      <c r="BQ1" s="187"/>
      <c r="BR1" s="187"/>
      <c r="BS1" s="187"/>
      <c r="BT1" s="187"/>
      <c r="BU1" s="187"/>
      <c r="BV1" s="187"/>
      <c r="BW1" s="187"/>
      <c r="BX1" s="187"/>
      <c r="BY1" s="187"/>
      <c r="BZ1" s="187"/>
      <c r="CA1" s="187"/>
      <c r="CB1" s="187"/>
      <c r="CC1" s="187"/>
      <c r="CD1" s="187"/>
      <c r="CE1" s="187"/>
      <c r="CF1" s="187"/>
      <c r="CG1" s="187"/>
      <c r="CH1" s="187"/>
      <c r="CI1" s="187"/>
      <c r="CJ1" s="187"/>
      <c r="CK1" s="187"/>
      <c r="CL1" s="187"/>
      <c r="CM1" s="187"/>
      <c r="CN1" s="187"/>
      <c r="CO1" s="187"/>
      <c r="CP1" s="187"/>
      <c r="CQ1" s="187"/>
      <c r="CR1" s="187"/>
      <c r="CS1" s="187"/>
      <c r="CT1" s="187"/>
      <c r="CU1" s="187"/>
      <c r="CV1" s="187"/>
      <c r="CW1" s="187"/>
      <c r="CX1" s="187"/>
      <c r="CY1" s="187"/>
      <c r="CZ1" s="187"/>
      <c r="DA1" s="187"/>
      <c r="DB1" s="187"/>
      <c r="DC1" s="187"/>
      <c r="DD1" s="187"/>
      <c r="DE1" s="187"/>
      <c r="DF1" s="187"/>
      <c r="DG1" s="187"/>
      <c r="DH1" s="187"/>
      <c r="DI1" s="187"/>
      <c r="DJ1" s="187"/>
      <c r="DK1" s="187"/>
      <c r="DL1" s="187"/>
      <c r="DM1" s="187"/>
      <c r="DN1" s="187"/>
      <c r="DO1" s="187"/>
      <c r="DP1" s="187"/>
      <c r="DQ1" s="187"/>
      <c r="DR1" s="187"/>
      <c r="DS1" s="187"/>
      <c r="DT1" s="187"/>
      <c r="DU1" s="187"/>
      <c r="DV1" s="187"/>
      <c r="DW1" s="187"/>
      <c r="DX1" s="187"/>
      <c r="DY1" s="187"/>
      <c r="DZ1" s="187"/>
      <c r="EA1" s="187"/>
      <c r="EB1" s="187"/>
      <c r="EC1" s="187"/>
      <c r="ED1" s="187"/>
      <c r="EE1" s="187"/>
      <c r="EF1" s="187"/>
      <c r="EG1" s="187"/>
      <c r="EH1" s="187"/>
      <c r="EI1" s="187"/>
      <c r="EJ1" s="187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</row>
    <row r="2" spans="1:167" ht="15" customHeight="1">
      <c r="A2" s="187" t="s">
        <v>188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  <c r="CE2" s="187"/>
      <c r="CF2" s="187"/>
      <c r="CG2" s="187"/>
      <c r="CH2" s="187"/>
      <c r="CI2" s="187"/>
      <c r="CJ2" s="187"/>
      <c r="CK2" s="187"/>
      <c r="CL2" s="187"/>
      <c r="CM2" s="187"/>
      <c r="CN2" s="187"/>
      <c r="CO2" s="187"/>
      <c r="CP2" s="187"/>
      <c r="CQ2" s="187"/>
      <c r="CR2" s="187"/>
      <c r="CS2" s="187"/>
      <c r="CT2" s="187"/>
      <c r="CU2" s="187"/>
      <c r="CV2" s="187"/>
      <c r="CW2" s="187"/>
      <c r="CX2" s="187"/>
      <c r="CY2" s="187"/>
      <c r="CZ2" s="187"/>
      <c r="DA2" s="187"/>
      <c r="DB2" s="187"/>
      <c r="DC2" s="187"/>
      <c r="DD2" s="187"/>
      <c r="DE2" s="187"/>
      <c r="DF2" s="187"/>
      <c r="DG2" s="187"/>
      <c r="DH2" s="187"/>
      <c r="DI2" s="187"/>
      <c r="DJ2" s="187"/>
      <c r="DK2" s="187"/>
      <c r="DL2" s="187"/>
      <c r="DM2" s="187"/>
      <c r="DN2" s="187"/>
      <c r="DO2" s="187"/>
      <c r="DP2" s="187"/>
      <c r="DQ2" s="187"/>
      <c r="DR2" s="187"/>
      <c r="DS2" s="187"/>
      <c r="DT2" s="187"/>
      <c r="DU2" s="187"/>
      <c r="DV2" s="187"/>
      <c r="DW2" s="187"/>
      <c r="DX2" s="187"/>
      <c r="DY2" s="187"/>
      <c r="DZ2" s="187"/>
      <c r="EA2" s="187"/>
      <c r="EB2" s="187"/>
      <c r="EC2" s="187"/>
      <c r="ED2" s="187"/>
      <c r="EE2" s="187"/>
      <c r="EF2" s="187"/>
      <c r="EG2" s="187"/>
      <c r="EH2" s="187"/>
      <c r="EI2" s="187"/>
      <c r="EJ2" s="187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</row>
    <row r="3" spans="1:167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J3" s="45" t="s">
        <v>157</v>
      </c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</row>
    <row r="4" spans="1:177" ht="12" customHeight="1">
      <c r="A4" s="234" t="s">
        <v>38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8"/>
      <c r="AJ4" s="234" t="s">
        <v>39</v>
      </c>
      <c r="AK4" s="235"/>
      <c r="AL4" s="235"/>
      <c r="AM4" s="235"/>
      <c r="AN4" s="235"/>
      <c r="AO4" s="235"/>
      <c r="AP4" s="235"/>
      <c r="AQ4" s="235"/>
      <c r="AR4" s="236"/>
      <c r="AS4" s="189" t="s">
        <v>208</v>
      </c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/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89"/>
      <c r="DD4" s="189"/>
      <c r="DE4" s="212" t="s">
        <v>40</v>
      </c>
      <c r="DF4" s="213"/>
      <c r="DG4" s="213"/>
      <c r="DH4" s="213"/>
      <c r="DI4" s="213"/>
      <c r="DJ4" s="213"/>
      <c r="DK4" s="213"/>
      <c r="DL4" s="213"/>
      <c r="DM4" s="213"/>
      <c r="DN4" s="213"/>
      <c r="DO4" s="213"/>
      <c r="DP4" s="213"/>
      <c r="DQ4" s="213"/>
      <c r="DR4" s="213"/>
      <c r="DS4" s="213"/>
      <c r="DT4" s="213"/>
      <c r="DU4" s="213"/>
      <c r="DV4" s="213"/>
      <c r="DW4" s="213"/>
      <c r="DX4" s="213"/>
      <c r="DY4" s="213"/>
      <c r="DZ4" s="213"/>
      <c r="EA4" s="213"/>
      <c r="EB4" s="213"/>
      <c r="EC4" s="213"/>
      <c r="ED4" s="213"/>
      <c r="EE4" s="213"/>
      <c r="EF4" s="213"/>
      <c r="EG4" s="213"/>
      <c r="EH4" s="213"/>
      <c r="EI4" s="213"/>
      <c r="EJ4" s="214"/>
      <c r="EK4" s="212" t="s">
        <v>131</v>
      </c>
      <c r="EL4" s="213"/>
      <c r="EM4" s="213"/>
      <c r="EN4" s="213"/>
      <c r="EO4" s="213"/>
      <c r="EP4" s="213"/>
      <c r="EQ4" s="213"/>
      <c r="ER4" s="213"/>
      <c r="ES4" s="213"/>
      <c r="ET4" s="213"/>
      <c r="EU4" s="213"/>
      <c r="EV4" s="213"/>
      <c r="EW4" s="213"/>
      <c r="EX4" s="213"/>
      <c r="EY4" s="213"/>
      <c r="EZ4" s="214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</row>
    <row r="5" spans="1:177" ht="12" customHeight="1">
      <c r="A5" s="159"/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40"/>
      <c r="AJ5" s="159"/>
      <c r="AK5" s="160"/>
      <c r="AL5" s="160"/>
      <c r="AM5" s="160"/>
      <c r="AN5" s="160"/>
      <c r="AO5" s="160"/>
      <c r="AP5" s="160"/>
      <c r="AQ5" s="160"/>
      <c r="AR5" s="244"/>
      <c r="AS5" s="188" t="s">
        <v>41</v>
      </c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 t="s">
        <v>42</v>
      </c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  <c r="CG5" s="188"/>
      <c r="CH5" s="188"/>
      <c r="CI5" s="188"/>
      <c r="CJ5" s="188"/>
      <c r="CK5" s="188"/>
      <c r="CL5" s="188"/>
      <c r="CM5" s="188"/>
      <c r="CN5" s="188"/>
      <c r="CO5" s="188"/>
      <c r="CP5" s="188"/>
      <c r="CQ5" s="188"/>
      <c r="CR5" s="188"/>
      <c r="CS5" s="188"/>
      <c r="CT5" s="188"/>
      <c r="CU5" s="188"/>
      <c r="CV5" s="188"/>
      <c r="CW5" s="188"/>
      <c r="CX5" s="188"/>
      <c r="CY5" s="188"/>
      <c r="CZ5" s="188"/>
      <c r="DA5" s="188"/>
      <c r="DB5" s="188"/>
      <c r="DC5" s="188"/>
      <c r="DD5" s="188"/>
      <c r="DE5" s="230" t="s">
        <v>41</v>
      </c>
      <c r="DF5" s="231"/>
      <c r="DG5" s="231"/>
      <c r="DH5" s="231"/>
      <c r="DI5" s="231"/>
      <c r="DJ5" s="231"/>
      <c r="DK5" s="231"/>
      <c r="DL5" s="231"/>
      <c r="DM5" s="231"/>
      <c r="DN5" s="231"/>
      <c r="DO5" s="231"/>
      <c r="DP5" s="231"/>
      <c r="DQ5" s="231"/>
      <c r="DR5" s="231"/>
      <c r="DS5" s="231"/>
      <c r="DT5" s="231"/>
      <c r="DU5" s="234" t="s">
        <v>43</v>
      </c>
      <c r="DV5" s="235"/>
      <c r="DW5" s="235"/>
      <c r="DX5" s="235"/>
      <c r="DY5" s="235"/>
      <c r="DZ5" s="235"/>
      <c r="EA5" s="235"/>
      <c r="EB5" s="235"/>
      <c r="EC5" s="235"/>
      <c r="ED5" s="235"/>
      <c r="EE5" s="235"/>
      <c r="EF5" s="235"/>
      <c r="EG5" s="235"/>
      <c r="EH5" s="235"/>
      <c r="EI5" s="235"/>
      <c r="EJ5" s="236"/>
      <c r="EK5" s="234" t="s">
        <v>41</v>
      </c>
      <c r="EL5" s="235"/>
      <c r="EM5" s="235"/>
      <c r="EN5" s="235"/>
      <c r="EO5" s="235"/>
      <c r="EP5" s="235"/>
      <c r="EQ5" s="235"/>
      <c r="ER5" s="235"/>
      <c r="ES5" s="235"/>
      <c r="ET5" s="235"/>
      <c r="EU5" s="235"/>
      <c r="EV5" s="235"/>
      <c r="EW5" s="235"/>
      <c r="EX5" s="235"/>
      <c r="EY5" s="235"/>
      <c r="EZ5" s="236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</row>
    <row r="6" spans="1:177" ht="52.5" customHeight="1">
      <c r="A6" s="241"/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3"/>
      <c r="AJ6" s="161"/>
      <c r="AK6" s="162"/>
      <c r="AL6" s="162"/>
      <c r="AM6" s="162"/>
      <c r="AN6" s="162"/>
      <c r="AO6" s="162"/>
      <c r="AP6" s="162"/>
      <c r="AQ6" s="162"/>
      <c r="AR6" s="163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9" t="s">
        <v>130</v>
      </c>
      <c r="BJ6" s="188"/>
      <c r="BK6" s="188"/>
      <c r="BL6" s="188"/>
      <c r="BM6" s="188"/>
      <c r="BN6" s="188"/>
      <c r="BO6" s="188"/>
      <c r="BP6" s="188"/>
      <c r="BQ6" s="188"/>
      <c r="BR6" s="188"/>
      <c r="BS6" s="188"/>
      <c r="BT6" s="188"/>
      <c r="BU6" s="188"/>
      <c r="BV6" s="188"/>
      <c r="BW6" s="188"/>
      <c r="BX6" s="188"/>
      <c r="BY6" s="189" t="s">
        <v>44</v>
      </c>
      <c r="BZ6" s="188"/>
      <c r="CA6" s="188"/>
      <c r="CB6" s="188"/>
      <c r="CC6" s="188"/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8"/>
      <c r="CO6" s="189" t="s">
        <v>213</v>
      </c>
      <c r="CP6" s="188"/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8"/>
      <c r="DB6" s="188"/>
      <c r="DC6" s="188"/>
      <c r="DD6" s="188"/>
      <c r="DE6" s="232"/>
      <c r="DF6" s="233"/>
      <c r="DG6" s="233"/>
      <c r="DH6" s="233"/>
      <c r="DI6" s="233"/>
      <c r="DJ6" s="233"/>
      <c r="DK6" s="233"/>
      <c r="DL6" s="233"/>
      <c r="DM6" s="233"/>
      <c r="DN6" s="233"/>
      <c r="DO6" s="233"/>
      <c r="DP6" s="233"/>
      <c r="DQ6" s="233"/>
      <c r="DR6" s="233"/>
      <c r="DS6" s="233"/>
      <c r="DT6" s="233"/>
      <c r="DU6" s="161"/>
      <c r="DV6" s="162"/>
      <c r="DW6" s="162"/>
      <c r="DX6" s="162"/>
      <c r="DY6" s="162"/>
      <c r="DZ6" s="162"/>
      <c r="EA6" s="162"/>
      <c r="EB6" s="162"/>
      <c r="EC6" s="162"/>
      <c r="ED6" s="162"/>
      <c r="EE6" s="162"/>
      <c r="EF6" s="162"/>
      <c r="EG6" s="162"/>
      <c r="EH6" s="162"/>
      <c r="EI6" s="162"/>
      <c r="EJ6" s="163"/>
      <c r="EK6" s="161"/>
      <c r="EL6" s="162"/>
      <c r="EM6" s="162"/>
      <c r="EN6" s="162"/>
      <c r="EO6" s="162"/>
      <c r="EP6" s="162"/>
      <c r="EQ6" s="162"/>
      <c r="ER6" s="162"/>
      <c r="ES6" s="162"/>
      <c r="ET6" s="162"/>
      <c r="EU6" s="162"/>
      <c r="EV6" s="162"/>
      <c r="EW6" s="162"/>
      <c r="EX6" s="162"/>
      <c r="EY6" s="162"/>
      <c r="EZ6" s="163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</row>
    <row r="7" spans="1:177" ht="12" customHeight="1">
      <c r="A7" s="250">
        <v>1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2"/>
      <c r="AJ7" s="212">
        <v>2</v>
      </c>
      <c r="AK7" s="213"/>
      <c r="AL7" s="213"/>
      <c r="AM7" s="213"/>
      <c r="AN7" s="213"/>
      <c r="AO7" s="213"/>
      <c r="AP7" s="213"/>
      <c r="AQ7" s="213"/>
      <c r="AR7" s="214"/>
      <c r="AS7" s="212">
        <v>3</v>
      </c>
      <c r="AT7" s="213"/>
      <c r="AU7" s="213"/>
      <c r="AV7" s="213"/>
      <c r="AW7" s="213"/>
      <c r="AX7" s="213"/>
      <c r="AY7" s="213"/>
      <c r="AZ7" s="213"/>
      <c r="BA7" s="213"/>
      <c r="BB7" s="213"/>
      <c r="BC7" s="213"/>
      <c r="BD7" s="213"/>
      <c r="BE7" s="213"/>
      <c r="BF7" s="213"/>
      <c r="BG7" s="213"/>
      <c r="BH7" s="214"/>
      <c r="BI7" s="212">
        <v>4</v>
      </c>
      <c r="BJ7" s="213"/>
      <c r="BK7" s="213"/>
      <c r="BL7" s="213"/>
      <c r="BM7" s="213"/>
      <c r="BN7" s="213"/>
      <c r="BO7" s="213"/>
      <c r="BP7" s="213"/>
      <c r="BQ7" s="213"/>
      <c r="BR7" s="213"/>
      <c r="BS7" s="213"/>
      <c r="BT7" s="213"/>
      <c r="BU7" s="213"/>
      <c r="BV7" s="213"/>
      <c r="BW7" s="213"/>
      <c r="BX7" s="214"/>
      <c r="BY7" s="212">
        <v>5</v>
      </c>
      <c r="BZ7" s="213"/>
      <c r="CA7" s="213"/>
      <c r="CB7" s="213"/>
      <c r="CC7" s="213"/>
      <c r="CD7" s="213"/>
      <c r="CE7" s="213"/>
      <c r="CF7" s="213"/>
      <c r="CG7" s="213"/>
      <c r="CH7" s="213"/>
      <c r="CI7" s="213"/>
      <c r="CJ7" s="213"/>
      <c r="CK7" s="213"/>
      <c r="CL7" s="213"/>
      <c r="CM7" s="213"/>
      <c r="CN7" s="214"/>
      <c r="CO7" s="212">
        <v>6</v>
      </c>
      <c r="CP7" s="213"/>
      <c r="CQ7" s="213"/>
      <c r="CR7" s="213"/>
      <c r="CS7" s="213"/>
      <c r="CT7" s="213"/>
      <c r="CU7" s="213"/>
      <c r="CV7" s="213"/>
      <c r="CW7" s="213"/>
      <c r="CX7" s="213"/>
      <c r="CY7" s="213"/>
      <c r="CZ7" s="213"/>
      <c r="DA7" s="213"/>
      <c r="DB7" s="213"/>
      <c r="DC7" s="213"/>
      <c r="DD7" s="214"/>
      <c r="DE7" s="212">
        <v>7</v>
      </c>
      <c r="DF7" s="213"/>
      <c r="DG7" s="213"/>
      <c r="DH7" s="213"/>
      <c r="DI7" s="213"/>
      <c r="DJ7" s="213"/>
      <c r="DK7" s="213"/>
      <c r="DL7" s="213"/>
      <c r="DM7" s="213"/>
      <c r="DN7" s="213"/>
      <c r="DO7" s="213"/>
      <c r="DP7" s="213"/>
      <c r="DQ7" s="213"/>
      <c r="DR7" s="213"/>
      <c r="DS7" s="213"/>
      <c r="DT7" s="214"/>
      <c r="DU7" s="212">
        <v>8</v>
      </c>
      <c r="DV7" s="213"/>
      <c r="DW7" s="213"/>
      <c r="DX7" s="213"/>
      <c r="DY7" s="213"/>
      <c r="DZ7" s="213"/>
      <c r="EA7" s="213"/>
      <c r="EB7" s="213"/>
      <c r="EC7" s="213"/>
      <c r="ED7" s="213"/>
      <c r="EE7" s="213"/>
      <c r="EF7" s="213"/>
      <c r="EG7" s="213"/>
      <c r="EH7" s="213"/>
      <c r="EI7" s="213"/>
      <c r="EJ7" s="214"/>
      <c r="EK7" s="212">
        <v>9</v>
      </c>
      <c r="EL7" s="213"/>
      <c r="EM7" s="213"/>
      <c r="EN7" s="213"/>
      <c r="EO7" s="213"/>
      <c r="EP7" s="213"/>
      <c r="EQ7" s="213"/>
      <c r="ER7" s="213"/>
      <c r="ES7" s="213"/>
      <c r="ET7" s="213"/>
      <c r="EU7" s="213"/>
      <c r="EV7" s="213"/>
      <c r="EW7" s="213"/>
      <c r="EX7" s="213"/>
      <c r="EY7" s="213"/>
      <c r="EZ7" s="214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</row>
    <row r="8" spans="1:177" ht="12.75" customHeight="1">
      <c r="A8" s="38"/>
      <c r="B8" s="245" t="s">
        <v>189</v>
      </c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6"/>
      <c r="AJ8" s="247" t="s">
        <v>22</v>
      </c>
      <c r="AK8" s="248"/>
      <c r="AL8" s="248"/>
      <c r="AM8" s="248"/>
      <c r="AN8" s="248"/>
      <c r="AO8" s="248"/>
      <c r="AP8" s="248"/>
      <c r="AQ8" s="248"/>
      <c r="AR8" s="249"/>
      <c r="AS8" s="215">
        <f>AS9+AS18+AS19+AS22+AS23+AS24+AS25</f>
        <v>284</v>
      </c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7"/>
      <c r="BI8" s="215">
        <f>BI9+BI18+BI19+BI22+BI24+BI25</f>
        <v>231</v>
      </c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7"/>
      <c r="BY8" s="215">
        <f>BY9+BY18+BY19+BY22+BY24+BY25</f>
        <v>72</v>
      </c>
      <c r="BZ8" s="216"/>
      <c r="CA8" s="216"/>
      <c r="CB8" s="216"/>
      <c r="CC8" s="216"/>
      <c r="CD8" s="216"/>
      <c r="CE8" s="216"/>
      <c r="CF8" s="216"/>
      <c r="CG8" s="216"/>
      <c r="CH8" s="216"/>
      <c r="CI8" s="216"/>
      <c r="CJ8" s="216"/>
      <c r="CK8" s="216"/>
      <c r="CL8" s="216"/>
      <c r="CM8" s="216"/>
      <c r="CN8" s="217"/>
      <c r="CO8" s="215">
        <f>CO9+CO18+CO19+CO22+CO24+CO25</f>
        <v>2</v>
      </c>
      <c r="CP8" s="216"/>
      <c r="CQ8" s="216"/>
      <c r="CR8" s="216"/>
      <c r="CS8" s="216"/>
      <c r="CT8" s="216"/>
      <c r="CU8" s="216"/>
      <c r="CV8" s="216"/>
      <c r="CW8" s="216"/>
      <c r="CX8" s="216"/>
      <c r="CY8" s="216"/>
      <c r="CZ8" s="216"/>
      <c r="DA8" s="216"/>
      <c r="DB8" s="216"/>
      <c r="DC8" s="216"/>
      <c r="DD8" s="217"/>
      <c r="DE8" s="215">
        <f>DE9+DE18+DE19+DE22+DE24+DE25</f>
        <v>11</v>
      </c>
      <c r="DF8" s="216"/>
      <c r="DG8" s="216"/>
      <c r="DH8" s="216"/>
      <c r="DI8" s="216"/>
      <c r="DJ8" s="216"/>
      <c r="DK8" s="216"/>
      <c r="DL8" s="216"/>
      <c r="DM8" s="216"/>
      <c r="DN8" s="216"/>
      <c r="DO8" s="216"/>
      <c r="DP8" s="216"/>
      <c r="DQ8" s="216"/>
      <c r="DR8" s="216"/>
      <c r="DS8" s="216"/>
      <c r="DT8" s="217"/>
      <c r="DU8" s="215">
        <f>DU9+DU18+DU19+DU22+DU24+DU25</f>
        <v>9</v>
      </c>
      <c r="DV8" s="216"/>
      <c r="DW8" s="216"/>
      <c r="DX8" s="216"/>
      <c r="DY8" s="216"/>
      <c r="DZ8" s="216"/>
      <c r="EA8" s="216"/>
      <c r="EB8" s="216"/>
      <c r="EC8" s="216"/>
      <c r="ED8" s="216"/>
      <c r="EE8" s="216"/>
      <c r="EF8" s="216"/>
      <c r="EG8" s="216"/>
      <c r="EH8" s="216"/>
      <c r="EI8" s="216"/>
      <c r="EJ8" s="217"/>
      <c r="EK8" s="215">
        <f>EK9+EK18+EK19+EK22+EK23+EK24+EK25</f>
        <v>252</v>
      </c>
      <c r="EL8" s="216"/>
      <c r="EM8" s="216"/>
      <c r="EN8" s="216"/>
      <c r="EO8" s="216"/>
      <c r="EP8" s="216"/>
      <c r="EQ8" s="216"/>
      <c r="ER8" s="216"/>
      <c r="ES8" s="216"/>
      <c r="ET8" s="216"/>
      <c r="EU8" s="216"/>
      <c r="EV8" s="216"/>
      <c r="EW8" s="216"/>
      <c r="EX8" s="216"/>
      <c r="EY8" s="216"/>
      <c r="EZ8" s="217"/>
      <c r="FA8" s="227">
        <f>IF(OR(IF(BI8&gt;AS8,1,0),IF(BY8&gt;AS8,1,0),IF(CO8&gt;AS8,1,0),IF(DU8&gt;DE8,1,0))=TRUE,"Ошибка!","")</f>
      </c>
      <c r="FB8" s="228"/>
      <c r="FC8" s="228"/>
      <c r="FD8" s="228"/>
      <c r="FE8" s="228"/>
      <c r="FF8" s="228"/>
      <c r="FG8" s="228"/>
      <c r="FH8" s="228"/>
      <c r="FI8" s="228"/>
      <c r="FJ8" s="228"/>
      <c r="FK8" s="228"/>
      <c r="FL8" s="228"/>
      <c r="FM8" s="228"/>
      <c r="FN8" s="228"/>
      <c r="FO8" s="228"/>
      <c r="FP8" s="228"/>
      <c r="FQ8" s="228"/>
      <c r="FR8" s="228"/>
      <c r="FS8" s="228"/>
      <c r="FT8" s="228"/>
      <c r="FU8" s="228"/>
    </row>
    <row r="9" spans="1:177" ht="26.25" customHeight="1">
      <c r="A9" s="51"/>
      <c r="B9" s="56"/>
      <c r="C9" s="204" t="s">
        <v>215</v>
      </c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197"/>
      <c r="AJ9" s="253" t="s">
        <v>23</v>
      </c>
      <c r="AK9" s="254"/>
      <c r="AL9" s="254"/>
      <c r="AM9" s="254"/>
      <c r="AN9" s="254"/>
      <c r="AO9" s="254"/>
      <c r="AP9" s="254"/>
      <c r="AQ9" s="254"/>
      <c r="AR9" s="255"/>
      <c r="AS9" s="218">
        <f>SUM(AS10:BH17)</f>
        <v>24</v>
      </c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20"/>
      <c r="BI9" s="218">
        <f>SUM(BI10:BX17)</f>
        <v>24</v>
      </c>
      <c r="BJ9" s="219"/>
      <c r="BK9" s="219"/>
      <c r="BL9" s="219"/>
      <c r="BM9" s="219"/>
      <c r="BN9" s="219"/>
      <c r="BO9" s="219"/>
      <c r="BP9" s="219"/>
      <c r="BQ9" s="219"/>
      <c r="BR9" s="219"/>
      <c r="BS9" s="219"/>
      <c r="BT9" s="219"/>
      <c r="BU9" s="219"/>
      <c r="BV9" s="219"/>
      <c r="BW9" s="219"/>
      <c r="BX9" s="220"/>
      <c r="BY9" s="218">
        <f>SUM(BY10:CN17)</f>
        <v>24</v>
      </c>
      <c r="BZ9" s="219"/>
      <c r="CA9" s="219"/>
      <c r="CB9" s="219"/>
      <c r="CC9" s="219"/>
      <c r="CD9" s="219"/>
      <c r="CE9" s="219"/>
      <c r="CF9" s="219"/>
      <c r="CG9" s="219"/>
      <c r="CH9" s="219"/>
      <c r="CI9" s="219"/>
      <c r="CJ9" s="219"/>
      <c r="CK9" s="219"/>
      <c r="CL9" s="219"/>
      <c r="CM9" s="219"/>
      <c r="CN9" s="220"/>
      <c r="CO9" s="218">
        <f>SUM(CO10:DD17)</f>
        <v>0</v>
      </c>
      <c r="CP9" s="219"/>
      <c r="CQ9" s="219"/>
      <c r="CR9" s="219"/>
      <c r="CS9" s="219"/>
      <c r="CT9" s="219"/>
      <c r="CU9" s="219"/>
      <c r="CV9" s="219"/>
      <c r="CW9" s="219"/>
      <c r="CX9" s="219"/>
      <c r="CY9" s="219"/>
      <c r="CZ9" s="219"/>
      <c r="DA9" s="219"/>
      <c r="DB9" s="219"/>
      <c r="DC9" s="219"/>
      <c r="DD9" s="220"/>
      <c r="DE9" s="218">
        <f>SUM(DE10:DT17)</f>
        <v>1</v>
      </c>
      <c r="DF9" s="219"/>
      <c r="DG9" s="219"/>
      <c r="DH9" s="219"/>
      <c r="DI9" s="219"/>
      <c r="DJ9" s="219"/>
      <c r="DK9" s="219"/>
      <c r="DL9" s="219"/>
      <c r="DM9" s="219"/>
      <c r="DN9" s="219"/>
      <c r="DO9" s="219"/>
      <c r="DP9" s="219"/>
      <c r="DQ9" s="219"/>
      <c r="DR9" s="219"/>
      <c r="DS9" s="219"/>
      <c r="DT9" s="220"/>
      <c r="DU9" s="218">
        <f>SUM(DU10:EJ17)</f>
        <v>1</v>
      </c>
      <c r="DV9" s="219"/>
      <c r="DW9" s="219"/>
      <c r="DX9" s="219"/>
      <c r="DY9" s="219"/>
      <c r="DZ9" s="219"/>
      <c r="EA9" s="219"/>
      <c r="EB9" s="219"/>
      <c r="EC9" s="219"/>
      <c r="ED9" s="219"/>
      <c r="EE9" s="219"/>
      <c r="EF9" s="219"/>
      <c r="EG9" s="219"/>
      <c r="EH9" s="219"/>
      <c r="EI9" s="219"/>
      <c r="EJ9" s="220"/>
      <c r="EK9" s="218">
        <f>SUM(EK10:EZ17)</f>
        <v>12</v>
      </c>
      <c r="EL9" s="219"/>
      <c r="EM9" s="219"/>
      <c r="EN9" s="219"/>
      <c r="EO9" s="219"/>
      <c r="EP9" s="219"/>
      <c r="EQ9" s="219"/>
      <c r="ER9" s="219"/>
      <c r="ES9" s="219"/>
      <c r="ET9" s="219"/>
      <c r="EU9" s="219"/>
      <c r="EV9" s="219"/>
      <c r="EW9" s="219"/>
      <c r="EX9" s="219"/>
      <c r="EY9" s="219"/>
      <c r="EZ9" s="220"/>
      <c r="FA9" s="227">
        <f aca="true" t="shared" si="0" ref="FA9:FA25">IF(OR(IF(BI9&gt;AS9,1,0),IF(BY9&gt;AS9,1,0),IF(CO9&gt;AS9,1,0),IF(DU9&gt;DE9,1,0))=TRUE,"Ошибка!","")</f>
      </c>
      <c r="FB9" s="228"/>
      <c r="FC9" s="228"/>
      <c r="FD9" s="228"/>
      <c r="FE9" s="228"/>
      <c r="FF9" s="228"/>
      <c r="FG9" s="228"/>
      <c r="FH9" s="228"/>
      <c r="FI9" s="228"/>
      <c r="FJ9" s="228"/>
      <c r="FK9" s="228"/>
      <c r="FL9" s="228"/>
      <c r="FM9" s="228"/>
      <c r="FN9" s="228"/>
      <c r="FO9" s="228"/>
      <c r="FP9" s="228"/>
      <c r="FQ9" s="228"/>
      <c r="FR9" s="228"/>
      <c r="FS9" s="228"/>
      <c r="FT9" s="228"/>
      <c r="FU9" s="228"/>
    </row>
    <row r="10" spans="1:177" ht="25.5" customHeight="1">
      <c r="A10" s="52"/>
      <c r="B10" s="65"/>
      <c r="C10" s="65"/>
      <c r="E10" s="202" t="s">
        <v>214</v>
      </c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3"/>
      <c r="AJ10" s="253" t="s">
        <v>24</v>
      </c>
      <c r="AK10" s="254"/>
      <c r="AL10" s="254"/>
      <c r="AM10" s="254"/>
      <c r="AN10" s="254"/>
      <c r="AO10" s="254"/>
      <c r="AP10" s="254"/>
      <c r="AQ10" s="254"/>
      <c r="AR10" s="255"/>
      <c r="AS10" s="221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3"/>
      <c r="BI10" s="221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/>
      <c r="BX10" s="223"/>
      <c r="BY10" s="221"/>
      <c r="BZ10" s="222"/>
      <c r="CA10" s="222"/>
      <c r="CB10" s="222"/>
      <c r="CC10" s="222"/>
      <c r="CD10" s="222"/>
      <c r="CE10" s="222"/>
      <c r="CF10" s="222"/>
      <c r="CG10" s="222"/>
      <c r="CH10" s="222"/>
      <c r="CI10" s="222"/>
      <c r="CJ10" s="222"/>
      <c r="CK10" s="222"/>
      <c r="CL10" s="222"/>
      <c r="CM10" s="222"/>
      <c r="CN10" s="223"/>
      <c r="CO10" s="221"/>
      <c r="CP10" s="222"/>
      <c r="CQ10" s="222"/>
      <c r="CR10" s="222"/>
      <c r="CS10" s="222"/>
      <c r="CT10" s="222"/>
      <c r="CU10" s="222"/>
      <c r="CV10" s="222"/>
      <c r="CW10" s="222"/>
      <c r="CX10" s="222"/>
      <c r="CY10" s="222"/>
      <c r="CZ10" s="222"/>
      <c r="DA10" s="222"/>
      <c r="DB10" s="222"/>
      <c r="DC10" s="222"/>
      <c r="DD10" s="223"/>
      <c r="DE10" s="221"/>
      <c r="DF10" s="222"/>
      <c r="DG10" s="222"/>
      <c r="DH10" s="222"/>
      <c r="DI10" s="222"/>
      <c r="DJ10" s="222"/>
      <c r="DK10" s="222"/>
      <c r="DL10" s="222"/>
      <c r="DM10" s="222"/>
      <c r="DN10" s="222"/>
      <c r="DO10" s="222"/>
      <c r="DP10" s="222"/>
      <c r="DQ10" s="222"/>
      <c r="DR10" s="222"/>
      <c r="DS10" s="222"/>
      <c r="DT10" s="223"/>
      <c r="DU10" s="221"/>
      <c r="DV10" s="222"/>
      <c r="DW10" s="222"/>
      <c r="DX10" s="222"/>
      <c r="DY10" s="222"/>
      <c r="DZ10" s="222"/>
      <c r="EA10" s="222"/>
      <c r="EB10" s="222"/>
      <c r="EC10" s="222"/>
      <c r="ED10" s="222"/>
      <c r="EE10" s="222"/>
      <c r="EF10" s="222"/>
      <c r="EG10" s="222"/>
      <c r="EH10" s="222"/>
      <c r="EI10" s="222"/>
      <c r="EJ10" s="223"/>
      <c r="EK10" s="221"/>
      <c r="EL10" s="222"/>
      <c r="EM10" s="222"/>
      <c r="EN10" s="222"/>
      <c r="EO10" s="222"/>
      <c r="EP10" s="222"/>
      <c r="EQ10" s="222"/>
      <c r="ER10" s="222"/>
      <c r="ES10" s="222"/>
      <c r="ET10" s="222"/>
      <c r="EU10" s="222"/>
      <c r="EV10" s="222"/>
      <c r="EW10" s="222"/>
      <c r="EX10" s="222"/>
      <c r="EY10" s="222"/>
      <c r="EZ10" s="223"/>
      <c r="FA10" s="227">
        <f t="shared" si="0"/>
      </c>
      <c r="FB10" s="228"/>
      <c r="FC10" s="228"/>
      <c r="FD10" s="228"/>
      <c r="FE10" s="228"/>
      <c r="FF10" s="228"/>
      <c r="FG10" s="228"/>
      <c r="FH10" s="228"/>
      <c r="FI10" s="228"/>
      <c r="FJ10" s="228"/>
      <c r="FK10" s="228"/>
      <c r="FL10" s="228"/>
      <c r="FM10" s="228"/>
      <c r="FN10" s="228"/>
      <c r="FO10" s="228"/>
      <c r="FP10" s="228"/>
      <c r="FQ10" s="228"/>
      <c r="FR10" s="228"/>
      <c r="FS10" s="228"/>
      <c r="FT10" s="228"/>
      <c r="FU10" s="228"/>
    </row>
    <row r="11" spans="1:177" ht="12.75" customHeight="1">
      <c r="A11" s="53"/>
      <c r="B11" s="54"/>
      <c r="C11" s="54"/>
      <c r="D11" s="54"/>
      <c r="E11" s="204" t="s">
        <v>121</v>
      </c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197"/>
      <c r="AJ11" s="247" t="s">
        <v>25</v>
      </c>
      <c r="AK11" s="248"/>
      <c r="AL11" s="248"/>
      <c r="AM11" s="248"/>
      <c r="AN11" s="248"/>
      <c r="AO11" s="248"/>
      <c r="AP11" s="248"/>
      <c r="AQ11" s="248"/>
      <c r="AR11" s="249"/>
      <c r="AS11" s="205">
        <v>24</v>
      </c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7"/>
      <c r="BI11" s="205">
        <v>24</v>
      </c>
      <c r="BJ11" s="206"/>
      <c r="BK11" s="206"/>
      <c r="BL11" s="206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07"/>
      <c r="BY11" s="205">
        <v>24</v>
      </c>
      <c r="BZ11" s="206"/>
      <c r="CA11" s="206"/>
      <c r="CB11" s="206"/>
      <c r="CC11" s="206"/>
      <c r="CD11" s="206"/>
      <c r="CE11" s="206"/>
      <c r="CF11" s="206"/>
      <c r="CG11" s="206"/>
      <c r="CH11" s="206"/>
      <c r="CI11" s="206"/>
      <c r="CJ11" s="206"/>
      <c r="CK11" s="206"/>
      <c r="CL11" s="206"/>
      <c r="CM11" s="206"/>
      <c r="CN11" s="207"/>
      <c r="CO11" s="205"/>
      <c r="CP11" s="206"/>
      <c r="CQ11" s="206"/>
      <c r="CR11" s="206"/>
      <c r="CS11" s="206"/>
      <c r="CT11" s="206"/>
      <c r="CU11" s="206"/>
      <c r="CV11" s="206"/>
      <c r="CW11" s="206"/>
      <c r="CX11" s="206"/>
      <c r="CY11" s="206"/>
      <c r="CZ11" s="206"/>
      <c r="DA11" s="206"/>
      <c r="DB11" s="206"/>
      <c r="DC11" s="206"/>
      <c r="DD11" s="207"/>
      <c r="DE11" s="205">
        <v>1</v>
      </c>
      <c r="DF11" s="206"/>
      <c r="DG11" s="206"/>
      <c r="DH11" s="206"/>
      <c r="DI11" s="206"/>
      <c r="DJ11" s="206"/>
      <c r="DK11" s="206"/>
      <c r="DL11" s="206"/>
      <c r="DM11" s="206"/>
      <c r="DN11" s="206"/>
      <c r="DO11" s="206"/>
      <c r="DP11" s="206"/>
      <c r="DQ11" s="206"/>
      <c r="DR11" s="206"/>
      <c r="DS11" s="206"/>
      <c r="DT11" s="207"/>
      <c r="DU11" s="205">
        <v>1</v>
      </c>
      <c r="DV11" s="206"/>
      <c r="DW11" s="206"/>
      <c r="DX11" s="206"/>
      <c r="DY11" s="206"/>
      <c r="DZ11" s="206"/>
      <c r="EA11" s="206"/>
      <c r="EB11" s="206"/>
      <c r="EC11" s="206"/>
      <c r="ED11" s="206"/>
      <c r="EE11" s="206"/>
      <c r="EF11" s="206"/>
      <c r="EG11" s="206"/>
      <c r="EH11" s="206"/>
      <c r="EI11" s="206"/>
      <c r="EJ11" s="207"/>
      <c r="EK11" s="205">
        <v>12</v>
      </c>
      <c r="EL11" s="206"/>
      <c r="EM11" s="206"/>
      <c r="EN11" s="206"/>
      <c r="EO11" s="206"/>
      <c r="EP11" s="206"/>
      <c r="EQ11" s="206"/>
      <c r="ER11" s="206"/>
      <c r="ES11" s="206"/>
      <c r="ET11" s="206"/>
      <c r="EU11" s="206"/>
      <c r="EV11" s="206"/>
      <c r="EW11" s="206"/>
      <c r="EX11" s="206"/>
      <c r="EY11" s="206"/>
      <c r="EZ11" s="207"/>
      <c r="FA11" s="227">
        <f t="shared" si="0"/>
      </c>
      <c r="FB11" s="228"/>
      <c r="FC11" s="228"/>
      <c r="FD11" s="228"/>
      <c r="FE11" s="228"/>
      <c r="FF11" s="228"/>
      <c r="FG11" s="228"/>
      <c r="FH11" s="228"/>
      <c r="FI11" s="228"/>
      <c r="FJ11" s="228"/>
      <c r="FK11" s="228"/>
      <c r="FL11" s="228"/>
      <c r="FM11" s="228"/>
      <c r="FN11" s="228"/>
      <c r="FO11" s="228"/>
      <c r="FP11" s="228"/>
      <c r="FQ11" s="228"/>
      <c r="FR11" s="228"/>
      <c r="FS11" s="228"/>
      <c r="FT11" s="228"/>
      <c r="FU11" s="228"/>
    </row>
    <row r="12" spans="1:177" ht="12.75" customHeight="1">
      <c r="A12" s="53"/>
      <c r="B12" s="54"/>
      <c r="C12" s="54"/>
      <c r="D12" s="54"/>
      <c r="E12" s="204" t="s">
        <v>122</v>
      </c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197"/>
      <c r="AJ12" s="247" t="s">
        <v>26</v>
      </c>
      <c r="AK12" s="248"/>
      <c r="AL12" s="248"/>
      <c r="AM12" s="248"/>
      <c r="AN12" s="248"/>
      <c r="AO12" s="248"/>
      <c r="AP12" s="248"/>
      <c r="AQ12" s="248"/>
      <c r="AR12" s="249"/>
      <c r="AS12" s="205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7"/>
      <c r="BI12" s="205"/>
      <c r="BJ12" s="206"/>
      <c r="BK12" s="206"/>
      <c r="BL12" s="206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/>
      <c r="BX12" s="207"/>
      <c r="BY12" s="205"/>
      <c r="BZ12" s="206"/>
      <c r="CA12" s="206"/>
      <c r="CB12" s="206"/>
      <c r="CC12" s="206"/>
      <c r="CD12" s="206"/>
      <c r="CE12" s="206"/>
      <c r="CF12" s="206"/>
      <c r="CG12" s="206"/>
      <c r="CH12" s="206"/>
      <c r="CI12" s="206"/>
      <c r="CJ12" s="206"/>
      <c r="CK12" s="206"/>
      <c r="CL12" s="206"/>
      <c r="CM12" s="206"/>
      <c r="CN12" s="207"/>
      <c r="CO12" s="205"/>
      <c r="CP12" s="206"/>
      <c r="CQ12" s="206"/>
      <c r="CR12" s="206"/>
      <c r="CS12" s="206"/>
      <c r="CT12" s="206"/>
      <c r="CU12" s="206"/>
      <c r="CV12" s="206"/>
      <c r="CW12" s="206"/>
      <c r="CX12" s="206"/>
      <c r="CY12" s="206"/>
      <c r="CZ12" s="206"/>
      <c r="DA12" s="206"/>
      <c r="DB12" s="206"/>
      <c r="DC12" s="206"/>
      <c r="DD12" s="207"/>
      <c r="DE12" s="205"/>
      <c r="DF12" s="206"/>
      <c r="DG12" s="206"/>
      <c r="DH12" s="206"/>
      <c r="DI12" s="206"/>
      <c r="DJ12" s="206"/>
      <c r="DK12" s="206"/>
      <c r="DL12" s="206"/>
      <c r="DM12" s="206"/>
      <c r="DN12" s="206"/>
      <c r="DO12" s="206"/>
      <c r="DP12" s="206"/>
      <c r="DQ12" s="206"/>
      <c r="DR12" s="206"/>
      <c r="DS12" s="206"/>
      <c r="DT12" s="207"/>
      <c r="DU12" s="205"/>
      <c r="DV12" s="206"/>
      <c r="DW12" s="206"/>
      <c r="DX12" s="206"/>
      <c r="DY12" s="206"/>
      <c r="DZ12" s="206"/>
      <c r="EA12" s="206"/>
      <c r="EB12" s="206"/>
      <c r="EC12" s="206"/>
      <c r="ED12" s="206"/>
      <c r="EE12" s="206"/>
      <c r="EF12" s="206"/>
      <c r="EG12" s="206"/>
      <c r="EH12" s="206"/>
      <c r="EI12" s="206"/>
      <c r="EJ12" s="207"/>
      <c r="EK12" s="205"/>
      <c r="EL12" s="206"/>
      <c r="EM12" s="206"/>
      <c r="EN12" s="206"/>
      <c r="EO12" s="206"/>
      <c r="EP12" s="206"/>
      <c r="EQ12" s="206"/>
      <c r="ER12" s="206"/>
      <c r="ES12" s="206"/>
      <c r="ET12" s="206"/>
      <c r="EU12" s="206"/>
      <c r="EV12" s="206"/>
      <c r="EW12" s="206"/>
      <c r="EX12" s="206"/>
      <c r="EY12" s="206"/>
      <c r="EZ12" s="207"/>
      <c r="FA12" s="227">
        <f t="shared" si="0"/>
      </c>
      <c r="FB12" s="228"/>
      <c r="FC12" s="228"/>
      <c r="FD12" s="228"/>
      <c r="FE12" s="228"/>
      <c r="FF12" s="228"/>
      <c r="FG12" s="228"/>
      <c r="FH12" s="228"/>
      <c r="FI12" s="228"/>
      <c r="FJ12" s="228"/>
      <c r="FK12" s="228"/>
      <c r="FL12" s="228"/>
      <c r="FM12" s="228"/>
      <c r="FN12" s="228"/>
      <c r="FO12" s="228"/>
      <c r="FP12" s="228"/>
      <c r="FQ12" s="228"/>
      <c r="FR12" s="228"/>
      <c r="FS12" s="228"/>
      <c r="FT12" s="228"/>
      <c r="FU12" s="228"/>
    </row>
    <row r="13" spans="1:177" ht="12.75" customHeight="1">
      <c r="A13" s="53"/>
      <c r="B13" s="54"/>
      <c r="C13" s="54"/>
      <c r="D13" s="54"/>
      <c r="E13" s="204" t="s">
        <v>123</v>
      </c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197"/>
      <c r="AJ13" s="247" t="s">
        <v>27</v>
      </c>
      <c r="AK13" s="248"/>
      <c r="AL13" s="248"/>
      <c r="AM13" s="248"/>
      <c r="AN13" s="248"/>
      <c r="AO13" s="248"/>
      <c r="AP13" s="248"/>
      <c r="AQ13" s="248"/>
      <c r="AR13" s="249"/>
      <c r="AS13" s="205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7"/>
      <c r="BI13" s="205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07"/>
      <c r="BY13" s="205"/>
      <c r="BZ13" s="206"/>
      <c r="CA13" s="206"/>
      <c r="CB13" s="206"/>
      <c r="CC13" s="206"/>
      <c r="CD13" s="206"/>
      <c r="CE13" s="206"/>
      <c r="CF13" s="206"/>
      <c r="CG13" s="206"/>
      <c r="CH13" s="206"/>
      <c r="CI13" s="206"/>
      <c r="CJ13" s="206"/>
      <c r="CK13" s="206"/>
      <c r="CL13" s="206"/>
      <c r="CM13" s="206"/>
      <c r="CN13" s="207"/>
      <c r="CO13" s="205"/>
      <c r="CP13" s="206"/>
      <c r="CQ13" s="206"/>
      <c r="CR13" s="206"/>
      <c r="CS13" s="206"/>
      <c r="CT13" s="206"/>
      <c r="CU13" s="206"/>
      <c r="CV13" s="206"/>
      <c r="CW13" s="206"/>
      <c r="CX13" s="206"/>
      <c r="CY13" s="206"/>
      <c r="CZ13" s="206"/>
      <c r="DA13" s="206"/>
      <c r="DB13" s="206"/>
      <c r="DC13" s="206"/>
      <c r="DD13" s="207"/>
      <c r="DE13" s="205"/>
      <c r="DF13" s="206"/>
      <c r="DG13" s="206"/>
      <c r="DH13" s="206"/>
      <c r="DI13" s="206"/>
      <c r="DJ13" s="206"/>
      <c r="DK13" s="206"/>
      <c r="DL13" s="206"/>
      <c r="DM13" s="206"/>
      <c r="DN13" s="206"/>
      <c r="DO13" s="206"/>
      <c r="DP13" s="206"/>
      <c r="DQ13" s="206"/>
      <c r="DR13" s="206"/>
      <c r="DS13" s="206"/>
      <c r="DT13" s="207"/>
      <c r="DU13" s="205"/>
      <c r="DV13" s="206"/>
      <c r="DW13" s="206"/>
      <c r="DX13" s="206"/>
      <c r="DY13" s="206"/>
      <c r="DZ13" s="206"/>
      <c r="EA13" s="206"/>
      <c r="EB13" s="206"/>
      <c r="EC13" s="206"/>
      <c r="ED13" s="206"/>
      <c r="EE13" s="206"/>
      <c r="EF13" s="206"/>
      <c r="EG13" s="206"/>
      <c r="EH13" s="206"/>
      <c r="EI13" s="206"/>
      <c r="EJ13" s="207"/>
      <c r="EK13" s="205"/>
      <c r="EL13" s="206"/>
      <c r="EM13" s="206"/>
      <c r="EN13" s="206"/>
      <c r="EO13" s="206"/>
      <c r="EP13" s="206"/>
      <c r="EQ13" s="206"/>
      <c r="ER13" s="206"/>
      <c r="ES13" s="206"/>
      <c r="ET13" s="206"/>
      <c r="EU13" s="206"/>
      <c r="EV13" s="206"/>
      <c r="EW13" s="206"/>
      <c r="EX13" s="206"/>
      <c r="EY13" s="206"/>
      <c r="EZ13" s="207"/>
      <c r="FA13" s="227">
        <f t="shared" si="0"/>
      </c>
      <c r="FB13" s="228"/>
      <c r="FC13" s="228"/>
      <c r="FD13" s="228"/>
      <c r="FE13" s="228"/>
      <c r="FF13" s="228"/>
      <c r="FG13" s="228"/>
      <c r="FH13" s="228"/>
      <c r="FI13" s="228"/>
      <c r="FJ13" s="228"/>
      <c r="FK13" s="228"/>
      <c r="FL13" s="228"/>
      <c r="FM13" s="228"/>
      <c r="FN13" s="228"/>
      <c r="FO13" s="228"/>
      <c r="FP13" s="228"/>
      <c r="FQ13" s="228"/>
      <c r="FR13" s="228"/>
      <c r="FS13" s="228"/>
      <c r="FT13" s="228"/>
      <c r="FU13" s="228"/>
    </row>
    <row r="14" spans="1:177" ht="12.75" customHeight="1">
      <c r="A14" s="53"/>
      <c r="B14" s="54"/>
      <c r="C14" s="54"/>
      <c r="D14" s="54"/>
      <c r="E14" s="204" t="s">
        <v>124</v>
      </c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197"/>
      <c r="AJ14" s="247" t="s">
        <v>28</v>
      </c>
      <c r="AK14" s="248"/>
      <c r="AL14" s="248"/>
      <c r="AM14" s="248"/>
      <c r="AN14" s="248"/>
      <c r="AO14" s="248"/>
      <c r="AP14" s="248"/>
      <c r="AQ14" s="248"/>
      <c r="AR14" s="249"/>
      <c r="AS14" s="205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7"/>
      <c r="BI14" s="205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7"/>
      <c r="BY14" s="205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  <c r="CM14" s="206"/>
      <c r="CN14" s="207"/>
      <c r="CO14" s="205"/>
      <c r="CP14" s="206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7"/>
      <c r="DE14" s="205"/>
      <c r="DF14" s="206"/>
      <c r="DG14" s="206"/>
      <c r="DH14" s="206"/>
      <c r="DI14" s="206"/>
      <c r="DJ14" s="206"/>
      <c r="DK14" s="206"/>
      <c r="DL14" s="206"/>
      <c r="DM14" s="206"/>
      <c r="DN14" s="206"/>
      <c r="DO14" s="206"/>
      <c r="DP14" s="206"/>
      <c r="DQ14" s="206"/>
      <c r="DR14" s="206"/>
      <c r="DS14" s="206"/>
      <c r="DT14" s="207"/>
      <c r="DU14" s="205"/>
      <c r="DV14" s="206"/>
      <c r="DW14" s="206"/>
      <c r="DX14" s="206"/>
      <c r="DY14" s="206"/>
      <c r="DZ14" s="206"/>
      <c r="EA14" s="206"/>
      <c r="EB14" s="206"/>
      <c r="EC14" s="206"/>
      <c r="ED14" s="206"/>
      <c r="EE14" s="206"/>
      <c r="EF14" s="206"/>
      <c r="EG14" s="206"/>
      <c r="EH14" s="206"/>
      <c r="EI14" s="206"/>
      <c r="EJ14" s="207"/>
      <c r="EK14" s="205"/>
      <c r="EL14" s="206"/>
      <c r="EM14" s="206"/>
      <c r="EN14" s="206"/>
      <c r="EO14" s="206"/>
      <c r="EP14" s="206"/>
      <c r="EQ14" s="206"/>
      <c r="ER14" s="206"/>
      <c r="ES14" s="206"/>
      <c r="ET14" s="206"/>
      <c r="EU14" s="206"/>
      <c r="EV14" s="206"/>
      <c r="EW14" s="206"/>
      <c r="EX14" s="206"/>
      <c r="EY14" s="206"/>
      <c r="EZ14" s="207"/>
      <c r="FA14" s="227">
        <f t="shared" si="0"/>
      </c>
      <c r="FB14" s="228"/>
      <c r="FC14" s="228"/>
      <c r="FD14" s="228"/>
      <c r="FE14" s="228"/>
      <c r="FF14" s="228"/>
      <c r="FG14" s="228"/>
      <c r="FH14" s="228"/>
      <c r="FI14" s="228"/>
      <c r="FJ14" s="228"/>
      <c r="FK14" s="228"/>
      <c r="FL14" s="228"/>
      <c r="FM14" s="228"/>
      <c r="FN14" s="228"/>
      <c r="FO14" s="228"/>
      <c r="FP14" s="228"/>
      <c r="FQ14" s="228"/>
      <c r="FR14" s="228"/>
      <c r="FS14" s="228"/>
      <c r="FT14" s="228"/>
      <c r="FU14" s="228"/>
    </row>
    <row r="15" spans="1:177" ht="24" customHeight="1">
      <c r="A15" s="53"/>
      <c r="B15" s="54"/>
      <c r="C15" s="54"/>
      <c r="D15" s="54"/>
      <c r="E15" s="204" t="s">
        <v>125</v>
      </c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197"/>
      <c r="AJ15" s="247" t="s">
        <v>29</v>
      </c>
      <c r="AK15" s="248"/>
      <c r="AL15" s="248"/>
      <c r="AM15" s="248"/>
      <c r="AN15" s="248"/>
      <c r="AO15" s="248"/>
      <c r="AP15" s="248"/>
      <c r="AQ15" s="248"/>
      <c r="AR15" s="249"/>
      <c r="AS15" s="205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7"/>
      <c r="BI15" s="205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7"/>
      <c r="BY15" s="205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6"/>
      <c r="CK15" s="206"/>
      <c r="CL15" s="206"/>
      <c r="CM15" s="206"/>
      <c r="CN15" s="207"/>
      <c r="CO15" s="205"/>
      <c r="CP15" s="206"/>
      <c r="CQ15" s="206"/>
      <c r="CR15" s="206"/>
      <c r="CS15" s="206"/>
      <c r="CT15" s="206"/>
      <c r="CU15" s="206"/>
      <c r="CV15" s="206"/>
      <c r="CW15" s="206"/>
      <c r="CX15" s="206"/>
      <c r="CY15" s="206"/>
      <c r="CZ15" s="206"/>
      <c r="DA15" s="206"/>
      <c r="DB15" s="206"/>
      <c r="DC15" s="206"/>
      <c r="DD15" s="207"/>
      <c r="DE15" s="205"/>
      <c r="DF15" s="206"/>
      <c r="DG15" s="206"/>
      <c r="DH15" s="206"/>
      <c r="DI15" s="206"/>
      <c r="DJ15" s="206"/>
      <c r="DK15" s="206"/>
      <c r="DL15" s="206"/>
      <c r="DM15" s="206"/>
      <c r="DN15" s="206"/>
      <c r="DO15" s="206"/>
      <c r="DP15" s="206"/>
      <c r="DQ15" s="206"/>
      <c r="DR15" s="206"/>
      <c r="DS15" s="206"/>
      <c r="DT15" s="207"/>
      <c r="DU15" s="205"/>
      <c r="DV15" s="206"/>
      <c r="DW15" s="206"/>
      <c r="DX15" s="206"/>
      <c r="DY15" s="206"/>
      <c r="DZ15" s="206"/>
      <c r="EA15" s="206"/>
      <c r="EB15" s="206"/>
      <c r="EC15" s="206"/>
      <c r="ED15" s="206"/>
      <c r="EE15" s="206"/>
      <c r="EF15" s="206"/>
      <c r="EG15" s="206"/>
      <c r="EH15" s="206"/>
      <c r="EI15" s="206"/>
      <c r="EJ15" s="207"/>
      <c r="EK15" s="205"/>
      <c r="EL15" s="206"/>
      <c r="EM15" s="206"/>
      <c r="EN15" s="206"/>
      <c r="EO15" s="206"/>
      <c r="EP15" s="206"/>
      <c r="EQ15" s="206"/>
      <c r="ER15" s="206"/>
      <c r="ES15" s="206"/>
      <c r="ET15" s="206"/>
      <c r="EU15" s="206"/>
      <c r="EV15" s="206"/>
      <c r="EW15" s="206"/>
      <c r="EX15" s="206"/>
      <c r="EY15" s="206"/>
      <c r="EZ15" s="207"/>
      <c r="FA15" s="227">
        <f t="shared" si="0"/>
      </c>
      <c r="FB15" s="228"/>
      <c r="FC15" s="228"/>
      <c r="FD15" s="228"/>
      <c r="FE15" s="228"/>
      <c r="FF15" s="228"/>
      <c r="FG15" s="228"/>
      <c r="FH15" s="228"/>
      <c r="FI15" s="228"/>
      <c r="FJ15" s="228"/>
      <c r="FK15" s="228"/>
      <c r="FL15" s="228"/>
      <c r="FM15" s="228"/>
      <c r="FN15" s="228"/>
      <c r="FO15" s="228"/>
      <c r="FP15" s="228"/>
      <c r="FQ15" s="228"/>
      <c r="FR15" s="228"/>
      <c r="FS15" s="228"/>
      <c r="FT15" s="228"/>
      <c r="FU15" s="228"/>
    </row>
    <row r="16" spans="1:177" ht="12.75" customHeight="1">
      <c r="A16" s="55"/>
      <c r="B16" s="56"/>
      <c r="C16" s="56"/>
      <c r="D16" s="56"/>
      <c r="E16" s="292" t="s">
        <v>126</v>
      </c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2"/>
      <c r="Z16" s="292"/>
      <c r="AA16" s="292"/>
      <c r="AB16" s="292"/>
      <c r="AC16" s="292"/>
      <c r="AD16" s="292"/>
      <c r="AE16" s="292"/>
      <c r="AF16" s="292"/>
      <c r="AG16" s="292"/>
      <c r="AH16" s="292"/>
      <c r="AI16" s="293"/>
      <c r="AJ16" s="262" t="s">
        <v>30</v>
      </c>
      <c r="AK16" s="263"/>
      <c r="AL16" s="263"/>
      <c r="AM16" s="263"/>
      <c r="AN16" s="263"/>
      <c r="AO16" s="263"/>
      <c r="AP16" s="263"/>
      <c r="AQ16" s="263"/>
      <c r="AR16" s="264"/>
      <c r="AS16" s="205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7"/>
      <c r="BI16" s="205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7"/>
      <c r="BY16" s="205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7"/>
      <c r="CO16" s="205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06"/>
      <c r="DA16" s="206"/>
      <c r="DB16" s="206"/>
      <c r="DC16" s="206"/>
      <c r="DD16" s="207"/>
      <c r="DE16" s="205"/>
      <c r="DF16" s="206"/>
      <c r="DG16" s="206"/>
      <c r="DH16" s="206"/>
      <c r="DI16" s="206"/>
      <c r="DJ16" s="206"/>
      <c r="DK16" s="206"/>
      <c r="DL16" s="206"/>
      <c r="DM16" s="206"/>
      <c r="DN16" s="206"/>
      <c r="DO16" s="206"/>
      <c r="DP16" s="206"/>
      <c r="DQ16" s="206"/>
      <c r="DR16" s="206"/>
      <c r="DS16" s="206"/>
      <c r="DT16" s="207"/>
      <c r="DU16" s="205"/>
      <c r="DV16" s="206"/>
      <c r="DW16" s="206"/>
      <c r="DX16" s="206"/>
      <c r="DY16" s="206"/>
      <c r="DZ16" s="206"/>
      <c r="EA16" s="206"/>
      <c r="EB16" s="206"/>
      <c r="EC16" s="206"/>
      <c r="ED16" s="206"/>
      <c r="EE16" s="206"/>
      <c r="EF16" s="206"/>
      <c r="EG16" s="206"/>
      <c r="EH16" s="206"/>
      <c r="EI16" s="206"/>
      <c r="EJ16" s="207"/>
      <c r="EK16" s="205"/>
      <c r="EL16" s="206"/>
      <c r="EM16" s="206"/>
      <c r="EN16" s="206"/>
      <c r="EO16" s="206"/>
      <c r="EP16" s="206"/>
      <c r="EQ16" s="206"/>
      <c r="ER16" s="206"/>
      <c r="ES16" s="206"/>
      <c r="ET16" s="206"/>
      <c r="EU16" s="206"/>
      <c r="EV16" s="206"/>
      <c r="EW16" s="206"/>
      <c r="EX16" s="206"/>
      <c r="EY16" s="206"/>
      <c r="EZ16" s="207"/>
      <c r="FA16" s="227">
        <f t="shared" si="0"/>
      </c>
      <c r="FB16" s="228"/>
      <c r="FC16" s="228"/>
      <c r="FD16" s="228"/>
      <c r="FE16" s="228"/>
      <c r="FF16" s="228"/>
      <c r="FG16" s="228"/>
      <c r="FH16" s="228"/>
      <c r="FI16" s="228"/>
      <c r="FJ16" s="228"/>
      <c r="FK16" s="228"/>
      <c r="FL16" s="228"/>
      <c r="FM16" s="228"/>
      <c r="FN16" s="228"/>
      <c r="FO16" s="228"/>
      <c r="FP16" s="228"/>
      <c r="FQ16" s="228"/>
      <c r="FR16" s="228"/>
      <c r="FS16" s="228"/>
      <c r="FT16" s="228"/>
      <c r="FU16" s="228"/>
    </row>
    <row r="17" spans="1:177" ht="12.75" customHeight="1">
      <c r="A17" s="55"/>
      <c r="B17" s="56"/>
      <c r="C17" s="56"/>
      <c r="D17" s="56"/>
      <c r="E17" s="292" t="s">
        <v>127</v>
      </c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292"/>
      <c r="V17" s="292"/>
      <c r="W17" s="292"/>
      <c r="X17" s="292"/>
      <c r="Y17" s="292"/>
      <c r="Z17" s="292"/>
      <c r="AA17" s="292"/>
      <c r="AB17" s="292"/>
      <c r="AC17" s="292"/>
      <c r="AD17" s="292"/>
      <c r="AE17" s="292"/>
      <c r="AF17" s="292"/>
      <c r="AG17" s="292"/>
      <c r="AH17" s="292"/>
      <c r="AI17" s="293"/>
      <c r="AJ17" s="259">
        <v>10</v>
      </c>
      <c r="AK17" s="260"/>
      <c r="AL17" s="260"/>
      <c r="AM17" s="260"/>
      <c r="AN17" s="260"/>
      <c r="AO17" s="260"/>
      <c r="AP17" s="260"/>
      <c r="AQ17" s="260"/>
      <c r="AR17" s="261"/>
      <c r="AS17" s="205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7"/>
      <c r="BI17" s="205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7"/>
      <c r="BY17" s="205"/>
      <c r="BZ17" s="206"/>
      <c r="CA17" s="206"/>
      <c r="CB17" s="206"/>
      <c r="CC17" s="206"/>
      <c r="CD17" s="206"/>
      <c r="CE17" s="206"/>
      <c r="CF17" s="206"/>
      <c r="CG17" s="206"/>
      <c r="CH17" s="206"/>
      <c r="CI17" s="206"/>
      <c r="CJ17" s="206"/>
      <c r="CK17" s="206"/>
      <c r="CL17" s="206"/>
      <c r="CM17" s="206"/>
      <c r="CN17" s="207"/>
      <c r="CO17" s="205"/>
      <c r="CP17" s="206"/>
      <c r="CQ17" s="206"/>
      <c r="CR17" s="206"/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6"/>
      <c r="DD17" s="207"/>
      <c r="DE17" s="205"/>
      <c r="DF17" s="206"/>
      <c r="DG17" s="206"/>
      <c r="DH17" s="206"/>
      <c r="DI17" s="206"/>
      <c r="DJ17" s="206"/>
      <c r="DK17" s="206"/>
      <c r="DL17" s="206"/>
      <c r="DM17" s="206"/>
      <c r="DN17" s="206"/>
      <c r="DO17" s="206"/>
      <c r="DP17" s="206"/>
      <c r="DQ17" s="206"/>
      <c r="DR17" s="206"/>
      <c r="DS17" s="206"/>
      <c r="DT17" s="207"/>
      <c r="DU17" s="205"/>
      <c r="DV17" s="206"/>
      <c r="DW17" s="206"/>
      <c r="DX17" s="206"/>
      <c r="DY17" s="206"/>
      <c r="DZ17" s="206"/>
      <c r="EA17" s="206"/>
      <c r="EB17" s="206"/>
      <c r="EC17" s="206"/>
      <c r="ED17" s="206"/>
      <c r="EE17" s="206"/>
      <c r="EF17" s="206"/>
      <c r="EG17" s="206"/>
      <c r="EH17" s="206"/>
      <c r="EI17" s="206"/>
      <c r="EJ17" s="207"/>
      <c r="EK17" s="205"/>
      <c r="EL17" s="206"/>
      <c r="EM17" s="206"/>
      <c r="EN17" s="206"/>
      <c r="EO17" s="206"/>
      <c r="EP17" s="206"/>
      <c r="EQ17" s="206"/>
      <c r="ER17" s="206"/>
      <c r="ES17" s="206"/>
      <c r="ET17" s="206"/>
      <c r="EU17" s="206"/>
      <c r="EV17" s="206"/>
      <c r="EW17" s="206"/>
      <c r="EX17" s="206"/>
      <c r="EY17" s="206"/>
      <c r="EZ17" s="207"/>
      <c r="FA17" s="227">
        <f t="shared" si="0"/>
      </c>
      <c r="FB17" s="228"/>
      <c r="FC17" s="228"/>
      <c r="FD17" s="228"/>
      <c r="FE17" s="228"/>
      <c r="FF17" s="228"/>
      <c r="FG17" s="228"/>
      <c r="FH17" s="228"/>
      <c r="FI17" s="228"/>
      <c r="FJ17" s="228"/>
      <c r="FK17" s="228"/>
      <c r="FL17" s="228"/>
      <c r="FM17" s="228"/>
      <c r="FN17" s="228"/>
      <c r="FO17" s="228"/>
      <c r="FP17" s="228"/>
      <c r="FQ17" s="228"/>
      <c r="FR17" s="228"/>
      <c r="FS17" s="228"/>
      <c r="FT17" s="228"/>
      <c r="FU17" s="228"/>
    </row>
    <row r="18" spans="1:177" ht="25.5" customHeight="1">
      <c r="A18" s="256" t="s">
        <v>47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8"/>
      <c r="AJ18" s="247" t="s">
        <v>32</v>
      </c>
      <c r="AK18" s="248"/>
      <c r="AL18" s="248"/>
      <c r="AM18" s="248"/>
      <c r="AN18" s="248"/>
      <c r="AO18" s="248"/>
      <c r="AP18" s="248"/>
      <c r="AQ18" s="248"/>
      <c r="AR18" s="249"/>
      <c r="AS18" s="205">
        <v>233</v>
      </c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7"/>
      <c r="BI18" s="205">
        <v>180</v>
      </c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7"/>
      <c r="BY18" s="205">
        <v>45</v>
      </c>
      <c r="BZ18" s="206"/>
      <c r="CA18" s="206"/>
      <c r="CB18" s="206"/>
      <c r="CC18" s="206"/>
      <c r="CD18" s="206"/>
      <c r="CE18" s="206"/>
      <c r="CF18" s="206"/>
      <c r="CG18" s="206"/>
      <c r="CH18" s="206"/>
      <c r="CI18" s="206"/>
      <c r="CJ18" s="206"/>
      <c r="CK18" s="206"/>
      <c r="CL18" s="206"/>
      <c r="CM18" s="206"/>
      <c r="CN18" s="207"/>
      <c r="CO18" s="205">
        <v>2</v>
      </c>
      <c r="CP18" s="206"/>
      <c r="CQ18" s="206"/>
      <c r="CR18" s="206"/>
      <c r="CS18" s="206"/>
      <c r="CT18" s="206"/>
      <c r="CU18" s="206"/>
      <c r="CV18" s="206"/>
      <c r="CW18" s="206"/>
      <c r="CX18" s="206"/>
      <c r="CY18" s="206"/>
      <c r="CZ18" s="206"/>
      <c r="DA18" s="206"/>
      <c r="DB18" s="206"/>
      <c r="DC18" s="206"/>
      <c r="DD18" s="207"/>
      <c r="DE18" s="205">
        <v>9</v>
      </c>
      <c r="DF18" s="206"/>
      <c r="DG18" s="206"/>
      <c r="DH18" s="206"/>
      <c r="DI18" s="206"/>
      <c r="DJ18" s="206"/>
      <c r="DK18" s="206"/>
      <c r="DL18" s="206"/>
      <c r="DM18" s="206"/>
      <c r="DN18" s="206"/>
      <c r="DO18" s="206"/>
      <c r="DP18" s="206"/>
      <c r="DQ18" s="206"/>
      <c r="DR18" s="206"/>
      <c r="DS18" s="206"/>
      <c r="DT18" s="207"/>
      <c r="DU18" s="205">
        <v>7</v>
      </c>
      <c r="DV18" s="206"/>
      <c r="DW18" s="206"/>
      <c r="DX18" s="206"/>
      <c r="DY18" s="206"/>
      <c r="DZ18" s="206"/>
      <c r="EA18" s="206"/>
      <c r="EB18" s="206"/>
      <c r="EC18" s="206"/>
      <c r="ED18" s="206"/>
      <c r="EE18" s="206"/>
      <c r="EF18" s="206"/>
      <c r="EG18" s="206"/>
      <c r="EH18" s="206"/>
      <c r="EI18" s="206"/>
      <c r="EJ18" s="207"/>
      <c r="EK18" s="205">
        <v>225</v>
      </c>
      <c r="EL18" s="206"/>
      <c r="EM18" s="206"/>
      <c r="EN18" s="206"/>
      <c r="EO18" s="206"/>
      <c r="EP18" s="206"/>
      <c r="EQ18" s="206"/>
      <c r="ER18" s="206"/>
      <c r="ES18" s="206"/>
      <c r="ET18" s="206"/>
      <c r="EU18" s="206"/>
      <c r="EV18" s="206"/>
      <c r="EW18" s="206"/>
      <c r="EX18" s="206"/>
      <c r="EY18" s="206"/>
      <c r="EZ18" s="207"/>
      <c r="FA18" s="227">
        <f t="shared" si="0"/>
      </c>
      <c r="FB18" s="228"/>
      <c r="FC18" s="228"/>
      <c r="FD18" s="228"/>
      <c r="FE18" s="228"/>
      <c r="FF18" s="228"/>
      <c r="FG18" s="228"/>
      <c r="FH18" s="228"/>
      <c r="FI18" s="228"/>
      <c r="FJ18" s="228"/>
      <c r="FK18" s="228"/>
      <c r="FL18" s="228"/>
      <c r="FM18" s="228"/>
      <c r="FN18" s="228"/>
      <c r="FO18" s="228"/>
      <c r="FP18" s="228"/>
      <c r="FQ18" s="228"/>
      <c r="FR18" s="228"/>
      <c r="FS18" s="228"/>
      <c r="FT18" s="228"/>
      <c r="FU18" s="228"/>
    </row>
    <row r="19" spans="1:177" ht="23.25" customHeight="1">
      <c r="A19" s="289" t="s">
        <v>48</v>
      </c>
      <c r="B19" s="290"/>
      <c r="C19" s="290"/>
      <c r="D19" s="290"/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  <c r="AE19" s="290"/>
      <c r="AF19" s="290"/>
      <c r="AG19" s="290"/>
      <c r="AH19" s="290"/>
      <c r="AI19" s="291"/>
      <c r="AJ19" s="247" t="s">
        <v>33</v>
      </c>
      <c r="AK19" s="248"/>
      <c r="AL19" s="248"/>
      <c r="AM19" s="248"/>
      <c r="AN19" s="248"/>
      <c r="AO19" s="248"/>
      <c r="AP19" s="248"/>
      <c r="AQ19" s="248"/>
      <c r="AR19" s="249"/>
      <c r="AS19" s="224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25"/>
      <c r="BF19" s="225"/>
      <c r="BG19" s="225"/>
      <c r="BH19" s="226"/>
      <c r="BI19" s="224"/>
      <c r="BJ19" s="225"/>
      <c r="BK19" s="225"/>
      <c r="BL19" s="225"/>
      <c r="BM19" s="225"/>
      <c r="BN19" s="225"/>
      <c r="BO19" s="225"/>
      <c r="BP19" s="225"/>
      <c r="BQ19" s="225"/>
      <c r="BR19" s="225"/>
      <c r="BS19" s="225"/>
      <c r="BT19" s="225"/>
      <c r="BU19" s="225"/>
      <c r="BV19" s="225"/>
      <c r="BW19" s="225"/>
      <c r="BX19" s="226"/>
      <c r="BY19" s="224"/>
      <c r="BZ19" s="225"/>
      <c r="CA19" s="225"/>
      <c r="CB19" s="225"/>
      <c r="CC19" s="225"/>
      <c r="CD19" s="225"/>
      <c r="CE19" s="225"/>
      <c r="CF19" s="225"/>
      <c r="CG19" s="225"/>
      <c r="CH19" s="225"/>
      <c r="CI19" s="225"/>
      <c r="CJ19" s="225"/>
      <c r="CK19" s="225"/>
      <c r="CL19" s="225"/>
      <c r="CM19" s="225"/>
      <c r="CN19" s="226"/>
      <c r="CO19" s="224"/>
      <c r="CP19" s="225"/>
      <c r="CQ19" s="225"/>
      <c r="CR19" s="225"/>
      <c r="CS19" s="225"/>
      <c r="CT19" s="225"/>
      <c r="CU19" s="225"/>
      <c r="CV19" s="225"/>
      <c r="CW19" s="225"/>
      <c r="CX19" s="225"/>
      <c r="CY19" s="225"/>
      <c r="CZ19" s="225"/>
      <c r="DA19" s="225"/>
      <c r="DB19" s="225"/>
      <c r="DC19" s="225"/>
      <c r="DD19" s="226"/>
      <c r="DE19" s="224"/>
      <c r="DF19" s="225"/>
      <c r="DG19" s="225"/>
      <c r="DH19" s="225"/>
      <c r="DI19" s="225"/>
      <c r="DJ19" s="225"/>
      <c r="DK19" s="225"/>
      <c r="DL19" s="225"/>
      <c r="DM19" s="225"/>
      <c r="DN19" s="225"/>
      <c r="DO19" s="225"/>
      <c r="DP19" s="225"/>
      <c r="DQ19" s="225"/>
      <c r="DR19" s="225"/>
      <c r="DS19" s="225"/>
      <c r="DT19" s="226"/>
      <c r="DU19" s="224"/>
      <c r="DV19" s="225"/>
      <c r="DW19" s="225"/>
      <c r="DX19" s="225"/>
      <c r="DY19" s="225"/>
      <c r="DZ19" s="225"/>
      <c r="EA19" s="225"/>
      <c r="EB19" s="225"/>
      <c r="EC19" s="225"/>
      <c r="ED19" s="225"/>
      <c r="EE19" s="225"/>
      <c r="EF19" s="225"/>
      <c r="EG19" s="225"/>
      <c r="EH19" s="225"/>
      <c r="EI19" s="225"/>
      <c r="EJ19" s="226"/>
      <c r="EK19" s="224"/>
      <c r="EL19" s="225"/>
      <c r="EM19" s="225"/>
      <c r="EN19" s="225"/>
      <c r="EO19" s="225"/>
      <c r="EP19" s="225"/>
      <c r="EQ19" s="225"/>
      <c r="ER19" s="225"/>
      <c r="ES19" s="225"/>
      <c r="ET19" s="225"/>
      <c r="EU19" s="225"/>
      <c r="EV19" s="225"/>
      <c r="EW19" s="225"/>
      <c r="EX19" s="225"/>
      <c r="EY19" s="225"/>
      <c r="EZ19" s="226"/>
      <c r="FA19" s="227">
        <f t="shared" si="0"/>
      </c>
      <c r="FB19" s="228"/>
      <c r="FC19" s="228"/>
      <c r="FD19" s="228"/>
      <c r="FE19" s="228"/>
      <c r="FF19" s="228"/>
      <c r="FG19" s="228"/>
      <c r="FH19" s="228"/>
      <c r="FI19" s="228"/>
      <c r="FJ19" s="228"/>
      <c r="FK19" s="228"/>
      <c r="FL19" s="228"/>
      <c r="FM19" s="228"/>
      <c r="FN19" s="228"/>
      <c r="FO19" s="228"/>
      <c r="FP19" s="228"/>
      <c r="FQ19" s="228"/>
      <c r="FR19" s="228"/>
      <c r="FS19" s="228"/>
      <c r="FT19" s="228"/>
      <c r="FU19" s="228"/>
    </row>
    <row r="20" spans="1:177" ht="24" customHeight="1">
      <c r="A20" s="266" t="s">
        <v>216</v>
      </c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8"/>
      <c r="AJ20" s="269" t="s">
        <v>34</v>
      </c>
      <c r="AK20" s="270"/>
      <c r="AL20" s="270"/>
      <c r="AM20" s="270"/>
      <c r="AN20" s="270"/>
      <c r="AO20" s="270"/>
      <c r="AP20" s="270"/>
      <c r="AQ20" s="270"/>
      <c r="AR20" s="271"/>
      <c r="AS20" s="272"/>
      <c r="AT20" s="273"/>
      <c r="AU20" s="273"/>
      <c r="AV20" s="273"/>
      <c r="AW20" s="273"/>
      <c r="AX20" s="273"/>
      <c r="AY20" s="273"/>
      <c r="AZ20" s="273"/>
      <c r="BA20" s="273"/>
      <c r="BB20" s="273"/>
      <c r="BC20" s="273"/>
      <c r="BD20" s="273"/>
      <c r="BE20" s="273"/>
      <c r="BF20" s="273"/>
      <c r="BG20" s="273"/>
      <c r="BH20" s="274"/>
      <c r="BI20" s="272"/>
      <c r="BJ20" s="273"/>
      <c r="BK20" s="273"/>
      <c r="BL20" s="273"/>
      <c r="BM20" s="273"/>
      <c r="BN20" s="273"/>
      <c r="BO20" s="273"/>
      <c r="BP20" s="273"/>
      <c r="BQ20" s="273"/>
      <c r="BR20" s="273"/>
      <c r="BS20" s="273"/>
      <c r="BT20" s="273"/>
      <c r="BU20" s="273"/>
      <c r="BV20" s="273"/>
      <c r="BW20" s="273"/>
      <c r="BX20" s="274"/>
      <c r="BY20" s="272"/>
      <c r="BZ20" s="273"/>
      <c r="CA20" s="273"/>
      <c r="CB20" s="273"/>
      <c r="CC20" s="273"/>
      <c r="CD20" s="273"/>
      <c r="CE20" s="273"/>
      <c r="CF20" s="273"/>
      <c r="CG20" s="273"/>
      <c r="CH20" s="273"/>
      <c r="CI20" s="273"/>
      <c r="CJ20" s="273"/>
      <c r="CK20" s="273"/>
      <c r="CL20" s="273"/>
      <c r="CM20" s="273"/>
      <c r="CN20" s="274"/>
      <c r="CO20" s="272"/>
      <c r="CP20" s="273"/>
      <c r="CQ20" s="273"/>
      <c r="CR20" s="273"/>
      <c r="CS20" s="273"/>
      <c r="CT20" s="273"/>
      <c r="CU20" s="273"/>
      <c r="CV20" s="273"/>
      <c r="CW20" s="273"/>
      <c r="CX20" s="273"/>
      <c r="CY20" s="273"/>
      <c r="CZ20" s="273"/>
      <c r="DA20" s="273"/>
      <c r="DB20" s="273"/>
      <c r="DC20" s="273"/>
      <c r="DD20" s="274"/>
      <c r="DE20" s="272"/>
      <c r="DF20" s="273"/>
      <c r="DG20" s="273"/>
      <c r="DH20" s="273"/>
      <c r="DI20" s="273"/>
      <c r="DJ20" s="273"/>
      <c r="DK20" s="273"/>
      <c r="DL20" s="273"/>
      <c r="DM20" s="273"/>
      <c r="DN20" s="273"/>
      <c r="DO20" s="273"/>
      <c r="DP20" s="273"/>
      <c r="DQ20" s="273"/>
      <c r="DR20" s="273"/>
      <c r="DS20" s="273"/>
      <c r="DT20" s="274"/>
      <c r="DU20" s="272"/>
      <c r="DV20" s="273"/>
      <c r="DW20" s="273"/>
      <c r="DX20" s="273"/>
      <c r="DY20" s="273"/>
      <c r="DZ20" s="273"/>
      <c r="EA20" s="273"/>
      <c r="EB20" s="273"/>
      <c r="EC20" s="273"/>
      <c r="ED20" s="273"/>
      <c r="EE20" s="273"/>
      <c r="EF20" s="273"/>
      <c r="EG20" s="273"/>
      <c r="EH20" s="273"/>
      <c r="EI20" s="273"/>
      <c r="EJ20" s="274"/>
      <c r="EK20" s="272"/>
      <c r="EL20" s="273"/>
      <c r="EM20" s="273"/>
      <c r="EN20" s="273"/>
      <c r="EO20" s="273"/>
      <c r="EP20" s="273"/>
      <c r="EQ20" s="273"/>
      <c r="ER20" s="273"/>
      <c r="ES20" s="273"/>
      <c r="ET20" s="273"/>
      <c r="EU20" s="273"/>
      <c r="EV20" s="273"/>
      <c r="EW20" s="273"/>
      <c r="EX20" s="273"/>
      <c r="EY20" s="273"/>
      <c r="EZ20" s="274"/>
      <c r="FA20" s="227">
        <f t="shared" si="0"/>
      </c>
      <c r="FB20" s="228"/>
      <c r="FC20" s="228"/>
      <c r="FD20" s="228"/>
      <c r="FE20" s="228"/>
      <c r="FF20" s="228"/>
      <c r="FG20" s="228"/>
      <c r="FH20" s="228"/>
      <c r="FI20" s="228"/>
      <c r="FJ20" s="228"/>
      <c r="FK20" s="228"/>
      <c r="FL20" s="228"/>
      <c r="FM20" s="228"/>
      <c r="FN20" s="228"/>
      <c r="FO20" s="228"/>
      <c r="FP20" s="228"/>
      <c r="FQ20" s="228"/>
      <c r="FR20" s="228"/>
      <c r="FS20" s="228"/>
      <c r="FT20" s="228"/>
      <c r="FU20" s="228"/>
    </row>
    <row r="21" spans="1:177" ht="15" customHeight="1">
      <c r="A21" s="266" t="s">
        <v>217</v>
      </c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8"/>
      <c r="AJ21" s="247" t="s">
        <v>79</v>
      </c>
      <c r="AK21" s="248"/>
      <c r="AL21" s="248"/>
      <c r="AM21" s="248"/>
      <c r="AN21" s="248"/>
      <c r="AO21" s="248"/>
      <c r="AP21" s="248"/>
      <c r="AQ21" s="248"/>
      <c r="AR21" s="249"/>
      <c r="AS21" s="205"/>
      <c r="AT21" s="206"/>
      <c r="AU21" s="206"/>
      <c r="AV21" s="206"/>
      <c r="AW21" s="206"/>
      <c r="AX21" s="206"/>
      <c r="AY21" s="206"/>
      <c r="AZ21" s="206"/>
      <c r="BA21" s="206"/>
      <c r="BB21" s="206"/>
      <c r="BC21" s="206"/>
      <c r="BD21" s="206"/>
      <c r="BE21" s="206"/>
      <c r="BF21" s="206"/>
      <c r="BG21" s="206"/>
      <c r="BH21" s="207"/>
      <c r="BI21" s="205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7"/>
      <c r="BY21" s="205"/>
      <c r="BZ21" s="206"/>
      <c r="CA21" s="206"/>
      <c r="CB21" s="206"/>
      <c r="CC21" s="206"/>
      <c r="CD21" s="206"/>
      <c r="CE21" s="206"/>
      <c r="CF21" s="206"/>
      <c r="CG21" s="206"/>
      <c r="CH21" s="206"/>
      <c r="CI21" s="206"/>
      <c r="CJ21" s="206"/>
      <c r="CK21" s="206"/>
      <c r="CL21" s="206"/>
      <c r="CM21" s="206"/>
      <c r="CN21" s="207"/>
      <c r="CO21" s="205"/>
      <c r="CP21" s="206"/>
      <c r="CQ21" s="206"/>
      <c r="CR21" s="206"/>
      <c r="CS21" s="206"/>
      <c r="CT21" s="206"/>
      <c r="CU21" s="206"/>
      <c r="CV21" s="206"/>
      <c r="CW21" s="206"/>
      <c r="CX21" s="206"/>
      <c r="CY21" s="206"/>
      <c r="CZ21" s="206"/>
      <c r="DA21" s="206"/>
      <c r="DB21" s="206"/>
      <c r="DC21" s="206"/>
      <c r="DD21" s="207"/>
      <c r="DE21" s="205"/>
      <c r="DF21" s="206"/>
      <c r="DG21" s="206"/>
      <c r="DH21" s="206"/>
      <c r="DI21" s="206"/>
      <c r="DJ21" s="206"/>
      <c r="DK21" s="206"/>
      <c r="DL21" s="206"/>
      <c r="DM21" s="206"/>
      <c r="DN21" s="206"/>
      <c r="DO21" s="206"/>
      <c r="DP21" s="206"/>
      <c r="DQ21" s="206"/>
      <c r="DR21" s="206"/>
      <c r="DS21" s="206"/>
      <c r="DT21" s="207"/>
      <c r="DU21" s="205"/>
      <c r="DV21" s="206"/>
      <c r="DW21" s="206"/>
      <c r="DX21" s="206"/>
      <c r="DY21" s="206"/>
      <c r="DZ21" s="206"/>
      <c r="EA21" s="206"/>
      <c r="EB21" s="206"/>
      <c r="EC21" s="206"/>
      <c r="ED21" s="206"/>
      <c r="EE21" s="206"/>
      <c r="EF21" s="206"/>
      <c r="EG21" s="206"/>
      <c r="EH21" s="206"/>
      <c r="EI21" s="206"/>
      <c r="EJ21" s="207"/>
      <c r="EK21" s="205"/>
      <c r="EL21" s="206"/>
      <c r="EM21" s="206"/>
      <c r="EN21" s="206"/>
      <c r="EO21" s="206"/>
      <c r="EP21" s="206"/>
      <c r="EQ21" s="206"/>
      <c r="ER21" s="206"/>
      <c r="ES21" s="206"/>
      <c r="ET21" s="206"/>
      <c r="EU21" s="206"/>
      <c r="EV21" s="206"/>
      <c r="EW21" s="206"/>
      <c r="EX21" s="206"/>
      <c r="EY21" s="206"/>
      <c r="EZ21" s="207"/>
      <c r="FA21" s="227">
        <f t="shared" si="0"/>
      </c>
      <c r="FB21" s="228"/>
      <c r="FC21" s="228"/>
      <c r="FD21" s="228"/>
      <c r="FE21" s="228"/>
      <c r="FF21" s="228"/>
      <c r="FG21" s="228"/>
      <c r="FH21" s="228"/>
      <c r="FI21" s="228"/>
      <c r="FJ21" s="228"/>
      <c r="FK21" s="228"/>
      <c r="FL21" s="228"/>
      <c r="FM21" s="228"/>
      <c r="FN21" s="228"/>
      <c r="FO21" s="228"/>
      <c r="FP21" s="228"/>
      <c r="FQ21" s="228"/>
      <c r="FR21" s="228"/>
      <c r="FS21" s="228"/>
      <c r="FT21" s="228"/>
      <c r="FU21" s="228"/>
    </row>
    <row r="22" spans="1:177" ht="23.25" customHeight="1">
      <c r="A22" s="55"/>
      <c r="B22" s="90"/>
      <c r="C22" s="204" t="s">
        <v>49</v>
      </c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197"/>
      <c r="AJ22" s="247" t="s">
        <v>80</v>
      </c>
      <c r="AK22" s="248"/>
      <c r="AL22" s="248"/>
      <c r="AM22" s="248"/>
      <c r="AN22" s="248"/>
      <c r="AO22" s="248"/>
      <c r="AP22" s="248"/>
      <c r="AQ22" s="248"/>
      <c r="AR22" s="249"/>
      <c r="AS22" s="205">
        <v>27</v>
      </c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7"/>
      <c r="BI22" s="205">
        <v>27</v>
      </c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7"/>
      <c r="BY22" s="205">
        <v>3</v>
      </c>
      <c r="BZ22" s="206"/>
      <c r="CA22" s="206"/>
      <c r="CB22" s="206"/>
      <c r="CC22" s="206"/>
      <c r="CD22" s="206"/>
      <c r="CE22" s="206"/>
      <c r="CF22" s="206"/>
      <c r="CG22" s="206"/>
      <c r="CH22" s="206"/>
      <c r="CI22" s="206"/>
      <c r="CJ22" s="206"/>
      <c r="CK22" s="206"/>
      <c r="CL22" s="206"/>
      <c r="CM22" s="206"/>
      <c r="CN22" s="207"/>
      <c r="CO22" s="205"/>
      <c r="CP22" s="206"/>
      <c r="CQ22" s="206"/>
      <c r="CR22" s="206"/>
      <c r="CS22" s="206"/>
      <c r="CT22" s="206"/>
      <c r="CU22" s="206"/>
      <c r="CV22" s="206"/>
      <c r="CW22" s="206"/>
      <c r="CX22" s="206"/>
      <c r="CY22" s="206"/>
      <c r="CZ22" s="206"/>
      <c r="DA22" s="206"/>
      <c r="DB22" s="206"/>
      <c r="DC22" s="206"/>
      <c r="DD22" s="207"/>
      <c r="DE22" s="205">
        <v>1</v>
      </c>
      <c r="DF22" s="206"/>
      <c r="DG22" s="206"/>
      <c r="DH22" s="206"/>
      <c r="DI22" s="206"/>
      <c r="DJ22" s="206"/>
      <c r="DK22" s="206"/>
      <c r="DL22" s="206"/>
      <c r="DM22" s="206"/>
      <c r="DN22" s="206"/>
      <c r="DO22" s="206"/>
      <c r="DP22" s="206"/>
      <c r="DQ22" s="206"/>
      <c r="DR22" s="206"/>
      <c r="DS22" s="206"/>
      <c r="DT22" s="207"/>
      <c r="DU22" s="205">
        <v>1</v>
      </c>
      <c r="DV22" s="206"/>
      <c r="DW22" s="206"/>
      <c r="DX22" s="206"/>
      <c r="DY22" s="206"/>
      <c r="DZ22" s="206"/>
      <c r="EA22" s="206"/>
      <c r="EB22" s="206"/>
      <c r="EC22" s="206"/>
      <c r="ED22" s="206"/>
      <c r="EE22" s="206"/>
      <c r="EF22" s="206"/>
      <c r="EG22" s="206"/>
      <c r="EH22" s="206"/>
      <c r="EI22" s="206"/>
      <c r="EJ22" s="207"/>
      <c r="EK22" s="205">
        <v>15</v>
      </c>
      <c r="EL22" s="206"/>
      <c r="EM22" s="206"/>
      <c r="EN22" s="206"/>
      <c r="EO22" s="206"/>
      <c r="EP22" s="206"/>
      <c r="EQ22" s="206"/>
      <c r="ER22" s="206"/>
      <c r="ES22" s="206"/>
      <c r="ET22" s="206"/>
      <c r="EU22" s="206"/>
      <c r="EV22" s="206"/>
      <c r="EW22" s="206"/>
      <c r="EX22" s="206"/>
      <c r="EY22" s="206"/>
      <c r="EZ22" s="207"/>
      <c r="FA22" s="227">
        <f t="shared" si="0"/>
      </c>
      <c r="FB22" s="228"/>
      <c r="FC22" s="228"/>
      <c r="FD22" s="228"/>
      <c r="FE22" s="228"/>
      <c r="FF22" s="228"/>
      <c r="FG22" s="228"/>
      <c r="FH22" s="228"/>
      <c r="FI22" s="228"/>
      <c r="FJ22" s="228"/>
      <c r="FK22" s="228"/>
      <c r="FL22" s="228"/>
      <c r="FM22" s="228"/>
      <c r="FN22" s="228"/>
      <c r="FO22" s="228"/>
      <c r="FP22" s="228"/>
      <c r="FQ22" s="228"/>
      <c r="FR22" s="228"/>
      <c r="FS22" s="228"/>
      <c r="FT22" s="228"/>
      <c r="FU22" s="228"/>
    </row>
    <row r="23" spans="1:177" ht="15" customHeight="1">
      <c r="A23" s="55"/>
      <c r="B23" s="90"/>
      <c r="C23" s="204" t="s">
        <v>190</v>
      </c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197"/>
      <c r="AJ23" s="247" t="s">
        <v>81</v>
      </c>
      <c r="AK23" s="248"/>
      <c r="AL23" s="248"/>
      <c r="AM23" s="248"/>
      <c r="AN23" s="248"/>
      <c r="AO23" s="248"/>
      <c r="AP23" s="248"/>
      <c r="AQ23" s="248"/>
      <c r="AR23" s="249"/>
      <c r="AS23" s="205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7"/>
      <c r="BI23" s="208" t="s">
        <v>129</v>
      </c>
      <c r="BJ23" s="209"/>
      <c r="BK23" s="209"/>
      <c r="BL23" s="209"/>
      <c r="BM23" s="209"/>
      <c r="BN23" s="209"/>
      <c r="BO23" s="209"/>
      <c r="BP23" s="209"/>
      <c r="BQ23" s="209"/>
      <c r="BR23" s="209"/>
      <c r="BS23" s="209"/>
      <c r="BT23" s="209"/>
      <c r="BU23" s="209"/>
      <c r="BV23" s="209"/>
      <c r="BW23" s="209"/>
      <c r="BX23" s="210"/>
      <c r="BY23" s="205"/>
      <c r="BZ23" s="206"/>
      <c r="CA23" s="206"/>
      <c r="CB23" s="206"/>
      <c r="CC23" s="206"/>
      <c r="CD23" s="206"/>
      <c r="CE23" s="206"/>
      <c r="CF23" s="206"/>
      <c r="CG23" s="206"/>
      <c r="CH23" s="206"/>
      <c r="CI23" s="206"/>
      <c r="CJ23" s="206"/>
      <c r="CK23" s="206"/>
      <c r="CL23" s="206"/>
      <c r="CM23" s="206"/>
      <c r="CN23" s="207"/>
      <c r="CO23" s="205"/>
      <c r="CP23" s="206"/>
      <c r="CQ23" s="206"/>
      <c r="CR23" s="206"/>
      <c r="CS23" s="206"/>
      <c r="CT23" s="206"/>
      <c r="CU23" s="206"/>
      <c r="CV23" s="206"/>
      <c r="CW23" s="206"/>
      <c r="CX23" s="206"/>
      <c r="CY23" s="206"/>
      <c r="CZ23" s="206"/>
      <c r="DA23" s="206"/>
      <c r="DB23" s="206"/>
      <c r="DC23" s="206"/>
      <c r="DD23" s="207"/>
      <c r="DE23" s="205"/>
      <c r="DF23" s="206"/>
      <c r="DG23" s="206"/>
      <c r="DH23" s="206"/>
      <c r="DI23" s="206"/>
      <c r="DJ23" s="206"/>
      <c r="DK23" s="206"/>
      <c r="DL23" s="206"/>
      <c r="DM23" s="206"/>
      <c r="DN23" s="206"/>
      <c r="DO23" s="206"/>
      <c r="DP23" s="206"/>
      <c r="DQ23" s="206"/>
      <c r="DR23" s="206"/>
      <c r="DS23" s="206"/>
      <c r="DT23" s="207"/>
      <c r="DU23" s="208" t="s">
        <v>129</v>
      </c>
      <c r="DV23" s="209"/>
      <c r="DW23" s="209"/>
      <c r="DX23" s="209"/>
      <c r="DY23" s="209"/>
      <c r="DZ23" s="209"/>
      <c r="EA23" s="209"/>
      <c r="EB23" s="209"/>
      <c r="EC23" s="209"/>
      <c r="ED23" s="209"/>
      <c r="EE23" s="209"/>
      <c r="EF23" s="209"/>
      <c r="EG23" s="209"/>
      <c r="EH23" s="209"/>
      <c r="EI23" s="209"/>
      <c r="EJ23" s="210"/>
      <c r="EK23" s="205"/>
      <c r="EL23" s="206"/>
      <c r="EM23" s="206"/>
      <c r="EN23" s="206"/>
      <c r="EO23" s="206"/>
      <c r="EP23" s="206"/>
      <c r="EQ23" s="206"/>
      <c r="ER23" s="206"/>
      <c r="ES23" s="206"/>
      <c r="ET23" s="206"/>
      <c r="EU23" s="206"/>
      <c r="EV23" s="206"/>
      <c r="EW23" s="206"/>
      <c r="EX23" s="206"/>
      <c r="EY23" s="206"/>
      <c r="EZ23" s="207"/>
      <c r="FA23" s="227">
        <f>IF(OR(IF(BY23&gt;AS23,1,0),IF(CO23&gt;AS23,1,0))=TRUE,"Ошибка!","")</f>
      </c>
      <c r="FB23" s="228"/>
      <c r="FC23" s="228"/>
      <c r="FD23" s="228"/>
      <c r="FE23" s="228"/>
      <c r="FF23" s="228"/>
      <c r="FG23" s="228"/>
      <c r="FH23" s="228"/>
      <c r="FI23" s="228"/>
      <c r="FJ23" s="228"/>
      <c r="FK23" s="228"/>
      <c r="FL23" s="228"/>
      <c r="FM23" s="228"/>
      <c r="FN23" s="228"/>
      <c r="FO23" s="228"/>
      <c r="FP23" s="228"/>
      <c r="FQ23" s="228"/>
      <c r="FR23" s="228"/>
      <c r="FS23" s="228"/>
      <c r="FT23" s="228"/>
      <c r="FU23" s="228"/>
    </row>
    <row r="24" spans="1:177" ht="15" customHeight="1">
      <c r="A24" s="55"/>
      <c r="B24" s="94"/>
      <c r="C24" s="294" t="s">
        <v>209</v>
      </c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  <c r="AG24" s="294"/>
      <c r="AH24" s="294"/>
      <c r="AI24" s="190"/>
      <c r="AJ24" s="247" t="s">
        <v>82</v>
      </c>
      <c r="AK24" s="248"/>
      <c r="AL24" s="248"/>
      <c r="AM24" s="248"/>
      <c r="AN24" s="248"/>
      <c r="AO24" s="248"/>
      <c r="AP24" s="248"/>
      <c r="AQ24" s="248"/>
      <c r="AR24" s="249"/>
      <c r="AS24" s="205"/>
      <c r="AT24" s="206"/>
      <c r="AU24" s="206"/>
      <c r="AV24" s="206"/>
      <c r="AW24" s="206"/>
      <c r="AX24" s="206"/>
      <c r="AY24" s="206"/>
      <c r="AZ24" s="206"/>
      <c r="BA24" s="206"/>
      <c r="BB24" s="206"/>
      <c r="BC24" s="206"/>
      <c r="BD24" s="206"/>
      <c r="BE24" s="206"/>
      <c r="BF24" s="206"/>
      <c r="BG24" s="206"/>
      <c r="BH24" s="207"/>
      <c r="BI24" s="205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7"/>
      <c r="BY24" s="205"/>
      <c r="BZ24" s="206"/>
      <c r="CA24" s="206"/>
      <c r="CB24" s="206"/>
      <c r="CC24" s="206"/>
      <c r="CD24" s="206"/>
      <c r="CE24" s="206"/>
      <c r="CF24" s="206"/>
      <c r="CG24" s="206"/>
      <c r="CH24" s="206"/>
      <c r="CI24" s="206"/>
      <c r="CJ24" s="206"/>
      <c r="CK24" s="206"/>
      <c r="CL24" s="206"/>
      <c r="CM24" s="206"/>
      <c r="CN24" s="207"/>
      <c r="CO24" s="205"/>
      <c r="CP24" s="206"/>
      <c r="CQ24" s="206"/>
      <c r="CR24" s="206"/>
      <c r="CS24" s="206"/>
      <c r="CT24" s="206"/>
      <c r="CU24" s="206"/>
      <c r="CV24" s="206"/>
      <c r="CW24" s="206"/>
      <c r="CX24" s="206"/>
      <c r="CY24" s="206"/>
      <c r="CZ24" s="206"/>
      <c r="DA24" s="206"/>
      <c r="DB24" s="206"/>
      <c r="DC24" s="206"/>
      <c r="DD24" s="207"/>
      <c r="DE24" s="205"/>
      <c r="DF24" s="206"/>
      <c r="DG24" s="206"/>
      <c r="DH24" s="206"/>
      <c r="DI24" s="206"/>
      <c r="DJ24" s="206"/>
      <c r="DK24" s="206"/>
      <c r="DL24" s="206"/>
      <c r="DM24" s="206"/>
      <c r="DN24" s="206"/>
      <c r="DO24" s="206"/>
      <c r="DP24" s="206"/>
      <c r="DQ24" s="206"/>
      <c r="DR24" s="206"/>
      <c r="DS24" s="206"/>
      <c r="DT24" s="207"/>
      <c r="DU24" s="205"/>
      <c r="DV24" s="206"/>
      <c r="DW24" s="206"/>
      <c r="DX24" s="206"/>
      <c r="DY24" s="206"/>
      <c r="DZ24" s="206"/>
      <c r="EA24" s="206"/>
      <c r="EB24" s="206"/>
      <c r="EC24" s="206"/>
      <c r="ED24" s="206"/>
      <c r="EE24" s="206"/>
      <c r="EF24" s="206"/>
      <c r="EG24" s="206"/>
      <c r="EH24" s="206"/>
      <c r="EI24" s="206"/>
      <c r="EJ24" s="207"/>
      <c r="EK24" s="205"/>
      <c r="EL24" s="206"/>
      <c r="EM24" s="206"/>
      <c r="EN24" s="206"/>
      <c r="EO24" s="206"/>
      <c r="EP24" s="206"/>
      <c r="EQ24" s="206"/>
      <c r="ER24" s="206"/>
      <c r="ES24" s="206"/>
      <c r="ET24" s="206"/>
      <c r="EU24" s="206"/>
      <c r="EV24" s="206"/>
      <c r="EW24" s="206"/>
      <c r="EX24" s="206"/>
      <c r="EY24" s="206"/>
      <c r="EZ24" s="207"/>
      <c r="FA24" s="227">
        <f t="shared" si="0"/>
      </c>
      <c r="FB24" s="228"/>
      <c r="FC24" s="228"/>
      <c r="FD24" s="228"/>
      <c r="FE24" s="228"/>
      <c r="FF24" s="228"/>
      <c r="FG24" s="228"/>
      <c r="FH24" s="228"/>
      <c r="FI24" s="228"/>
      <c r="FJ24" s="228"/>
      <c r="FK24" s="228"/>
      <c r="FL24" s="228"/>
      <c r="FM24" s="228"/>
      <c r="FN24" s="228"/>
      <c r="FO24" s="228"/>
      <c r="FP24" s="228"/>
      <c r="FQ24" s="228"/>
      <c r="FR24" s="228"/>
      <c r="FS24" s="228"/>
      <c r="FT24" s="228"/>
      <c r="FU24" s="228"/>
    </row>
    <row r="25" spans="1:177" ht="12.75" customHeight="1">
      <c r="A25" s="55"/>
      <c r="B25" s="90"/>
      <c r="C25" s="204" t="s">
        <v>148</v>
      </c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197"/>
      <c r="AJ25" s="247" t="s">
        <v>83</v>
      </c>
      <c r="AK25" s="248"/>
      <c r="AL25" s="248"/>
      <c r="AM25" s="248"/>
      <c r="AN25" s="248"/>
      <c r="AO25" s="248"/>
      <c r="AP25" s="248"/>
      <c r="AQ25" s="248"/>
      <c r="AR25" s="249"/>
      <c r="AS25" s="205"/>
      <c r="AT25" s="206"/>
      <c r="AU25" s="206"/>
      <c r="AV25" s="206"/>
      <c r="AW25" s="206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7"/>
      <c r="BI25" s="205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7"/>
      <c r="BY25" s="205"/>
      <c r="BZ25" s="206"/>
      <c r="CA25" s="206"/>
      <c r="CB25" s="206"/>
      <c r="CC25" s="206"/>
      <c r="CD25" s="206"/>
      <c r="CE25" s="206"/>
      <c r="CF25" s="206"/>
      <c r="CG25" s="206"/>
      <c r="CH25" s="206"/>
      <c r="CI25" s="206"/>
      <c r="CJ25" s="206"/>
      <c r="CK25" s="206"/>
      <c r="CL25" s="206"/>
      <c r="CM25" s="206"/>
      <c r="CN25" s="207"/>
      <c r="CO25" s="205"/>
      <c r="CP25" s="206"/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B25" s="206"/>
      <c r="DC25" s="206"/>
      <c r="DD25" s="207"/>
      <c r="DE25" s="205"/>
      <c r="DF25" s="206"/>
      <c r="DG25" s="206"/>
      <c r="DH25" s="206"/>
      <c r="DI25" s="206"/>
      <c r="DJ25" s="206"/>
      <c r="DK25" s="206"/>
      <c r="DL25" s="206"/>
      <c r="DM25" s="206"/>
      <c r="DN25" s="206"/>
      <c r="DO25" s="206"/>
      <c r="DP25" s="206"/>
      <c r="DQ25" s="206"/>
      <c r="DR25" s="206"/>
      <c r="DS25" s="206"/>
      <c r="DT25" s="207"/>
      <c r="DU25" s="205"/>
      <c r="DV25" s="206"/>
      <c r="DW25" s="206"/>
      <c r="DX25" s="206"/>
      <c r="DY25" s="206"/>
      <c r="DZ25" s="206"/>
      <c r="EA25" s="206"/>
      <c r="EB25" s="206"/>
      <c r="EC25" s="206"/>
      <c r="ED25" s="206"/>
      <c r="EE25" s="206"/>
      <c r="EF25" s="206"/>
      <c r="EG25" s="206"/>
      <c r="EH25" s="206"/>
      <c r="EI25" s="206"/>
      <c r="EJ25" s="207"/>
      <c r="EK25" s="205"/>
      <c r="EL25" s="206"/>
      <c r="EM25" s="206"/>
      <c r="EN25" s="206"/>
      <c r="EO25" s="206"/>
      <c r="EP25" s="206"/>
      <c r="EQ25" s="206"/>
      <c r="ER25" s="206"/>
      <c r="ES25" s="206"/>
      <c r="ET25" s="206"/>
      <c r="EU25" s="206"/>
      <c r="EV25" s="206"/>
      <c r="EW25" s="206"/>
      <c r="EX25" s="206"/>
      <c r="EY25" s="206"/>
      <c r="EZ25" s="207"/>
      <c r="FA25" s="227">
        <f t="shared" si="0"/>
      </c>
      <c r="FB25" s="228"/>
      <c r="FC25" s="228"/>
      <c r="FD25" s="228"/>
      <c r="FE25" s="228"/>
      <c r="FF25" s="228"/>
      <c r="FG25" s="228"/>
      <c r="FH25" s="228"/>
      <c r="FI25" s="228"/>
      <c r="FJ25" s="228"/>
      <c r="FK25" s="228"/>
      <c r="FL25" s="228"/>
      <c r="FM25" s="228"/>
      <c r="FN25" s="228"/>
      <c r="FO25" s="228"/>
      <c r="FP25" s="228"/>
      <c r="FQ25" s="228"/>
      <c r="FR25" s="228"/>
      <c r="FS25" s="228"/>
      <c r="FT25" s="228"/>
      <c r="FU25" s="228"/>
    </row>
    <row r="26" spans="1:177" ht="26.25" customHeight="1">
      <c r="A26" s="114"/>
      <c r="B26" s="105"/>
      <c r="C26" s="115"/>
      <c r="D26" s="115"/>
      <c r="E26" s="204" t="s">
        <v>210</v>
      </c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197"/>
      <c r="AJ26" s="247" t="s">
        <v>84</v>
      </c>
      <c r="AK26" s="248"/>
      <c r="AL26" s="248"/>
      <c r="AM26" s="248"/>
      <c r="AN26" s="248"/>
      <c r="AO26" s="248"/>
      <c r="AP26" s="248"/>
      <c r="AQ26" s="248"/>
      <c r="AR26" s="249"/>
      <c r="AS26" s="205"/>
      <c r="AT26" s="206"/>
      <c r="AU26" s="206"/>
      <c r="AV26" s="206"/>
      <c r="AW26" s="206"/>
      <c r="AX26" s="206"/>
      <c r="AY26" s="206"/>
      <c r="AZ26" s="206"/>
      <c r="BA26" s="206"/>
      <c r="BB26" s="206"/>
      <c r="BC26" s="206"/>
      <c r="BD26" s="206"/>
      <c r="BE26" s="206"/>
      <c r="BF26" s="206"/>
      <c r="BG26" s="206"/>
      <c r="BH26" s="207"/>
      <c r="BI26" s="205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7"/>
      <c r="BY26" s="205"/>
      <c r="BZ26" s="206"/>
      <c r="CA26" s="206"/>
      <c r="CB26" s="206"/>
      <c r="CC26" s="206"/>
      <c r="CD26" s="206"/>
      <c r="CE26" s="206"/>
      <c r="CF26" s="206"/>
      <c r="CG26" s="206"/>
      <c r="CH26" s="206"/>
      <c r="CI26" s="206"/>
      <c r="CJ26" s="206"/>
      <c r="CK26" s="206"/>
      <c r="CL26" s="206"/>
      <c r="CM26" s="206"/>
      <c r="CN26" s="207"/>
      <c r="CO26" s="205"/>
      <c r="CP26" s="206"/>
      <c r="CQ26" s="206"/>
      <c r="CR26" s="206"/>
      <c r="CS26" s="206"/>
      <c r="CT26" s="206"/>
      <c r="CU26" s="206"/>
      <c r="CV26" s="206"/>
      <c r="CW26" s="206"/>
      <c r="CX26" s="206"/>
      <c r="CY26" s="206"/>
      <c r="CZ26" s="206"/>
      <c r="DA26" s="206"/>
      <c r="DB26" s="206"/>
      <c r="DC26" s="206"/>
      <c r="DD26" s="207"/>
      <c r="DE26" s="205"/>
      <c r="DF26" s="206"/>
      <c r="DG26" s="206"/>
      <c r="DH26" s="206"/>
      <c r="DI26" s="206"/>
      <c r="DJ26" s="206"/>
      <c r="DK26" s="206"/>
      <c r="DL26" s="206"/>
      <c r="DM26" s="206"/>
      <c r="DN26" s="206"/>
      <c r="DO26" s="206"/>
      <c r="DP26" s="206"/>
      <c r="DQ26" s="206"/>
      <c r="DR26" s="206"/>
      <c r="DS26" s="206"/>
      <c r="DT26" s="207"/>
      <c r="DU26" s="205"/>
      <c r="DV26" s="206"/>
      <c r="DW26" s="206"/>
      <c r="DX26" s="206"/>
      <c r="DY26" s="206"/>
      <c r="DZ26" s="206"/>
      <c r="EA26" s="206"/>
      <c r="EB26" s="206"/>
      <c r="EC26" s="206"/>
      <c r="ED26" s="206"/>
      <c r="EE26" s="206"/>
      <c r="EF26" s="206"/>
      <c r="EG26" s="206"/>
      <c r="EH26" s="206"/>
      <c r="EI26" s="206"/>
      <c r="EJ26" s="207"/>
      <c r="EK26" s="205"/>
      <c r="EL26" s="206"/>
      <c r="EM26" s="206"/>
      <c r="EN26" s="206"/>
      <c r="EO26" s="206"/>
      <c r="EP26" s="206"/>
      <c r="EQ26" s="206"/>
      <c r="ER26" s="206"/>
      <c r="ES26" s="206"/>
      <c r="ET26" s="206"/>
      <c r="EU26" s="206"/>
      <c r="EV26" s="206"/>
      <c r="EW26" s="206"/>
      <c r="EX26" s="206"/>
      <c r="EY26" s="206"/>
      <c r="EZ26" s="207"/>
      <c r="FA26" s="227">
        <f>IF(OR(IF(BI26&gt;AS26,1,0),IF(BY26&gt;AS26,1,0),IF(CO26&gt;AS26,1,0),IF(DU26&gt;DE26,1,0))=TRUE,"Ошибка!","")</f>
      </c>
      <c r="FB26" s="228"/>
      <c r="FC26" s="228"/>
      <c r="FD26" s="228"/>
      <c r="FE26" s="228"/>
      <c r="FF26" s="228"/>
      <c r="FG26" s="228"/>
      <c r="FH26" s="228"/>
      <c r="FI26" s="228"/>
      <c r="FJ26" s="228"/>
      <c r="FK26" s="228"/>
      <c r="FL26" s="228"/>
      <c r="FM26" s="228"/>
      <c r="FN26" s="228"/>
      <c r="FO26" s="228"/>
      <c r="FP26" s="228"/>
      <c r="FQ26" s="228"/>
      <c r="FR26" s="228"/>
      <c r="FS26" s="228"/>
      <c r="FT26" s="228"/>
      <c r="FU26" s="228"/>
    </row>
    <row r="27" spans="1:177" ht="12.75" customHeight="1">
      <c r="A27" s="114"/>
      <c r="B27" s="105"/>
      <c r="C27" s="115"/>
      <c r="D27" s="115"/>
      <c r="E27" s="204" t="s">
        <v>211</v>
      </c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197"/>
      <c r="AJ27" s="247" t="s">
        <v>85</v>
      </c>
      <c r="AK27" s="248"/>
      <c r="AL27" s="248"/>
      <c r="AM27" s="248"/>
      <c r="AN27" s="248"/>
      <c r="AO27" s="248"/>
      <c r="AP27" s="248"/>
      <c r="AQ27" s="248"/>
      <c r="AR27" s="249"/>
      <c r="AS27" s="205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  <c r="BH27" s="207"/>
      <c r="BI27" s="205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7"/>
      <c r="BY27" s="205"/>
      <c r="BZ27" s="206"/>
      <c r="CA27" s="206"/>
      <c r="CB27" s="206"/>
      <c r="CC27" s="206"/>
      <c r="CD27" s="206"/>
      <c r="CE27" s="206"/>
      <c r="CF27" s="206"/>
      <c r="CG27" s="206"/>
      <c r="CH27" s="206"/>
      <c r="CI27" s="206"/>
      <c r="CJ27" s="206"/>
      <c r="CK27" s="206"/>
      <c r="CL27" s="206"/>
      <c r="CM27" s="206"/>
      <c r="CN27" s="207"/>
      <c r="CO27" s="205"/>
      <c r="CP27" s="206"/>
      <c r="CQ27" s="206"/>
      <c r="CR27" s="206"/>
      <c r="CS27" s="206"/>
      <c r="CT27" s="206"/>
      <c r="CU27" s="206"/>
      <c r="CV27" s="206"/>
      <c r="CW27" s="206"/>
      <c r="CX27" s="206"/>
      <c r="CY27" s="206"/>
      <c r="CZ27" s="206"/>
      <c r="DA27" s="206"/>
      <c r="DB27" s="206"/>
      <c r="DC27" s="206"/>
      <c r="DD27" s="207"/>
      <c r="DE27" s="205"/>
      <c r="DF27" s="206"/>
      <c r="DG27" s="206"/>
      <c r="DH27" s="206"/>
      <c r="DI27" s="206"/>
      <c r="DJ27" s="206"/>
      <c r="DK27" s="206"/>
      <c r="DL27" s="206"/>
      <c r="DM27" s="206"/>
      <c r="DN27" s="206"/>
      <c r="DO27" s="206"/>
      <c r="DP27" s="206"/>
      <c r="DQ27" s="206"/>
      <c r="DR27" s="206"/>
      <c r="DS27" s="206"/>
      <c r="DT27" s="207"/>
      <c r="DU27" s="205"/>
      <c r="DV27" s="206"/>
      <c r="DW27" s="206"/>
      <c r="DX27" s="206"/>
      <c r="DY27" s="206"/>
      <c r="DZ27" s="206"/>
      <c r="EA27" s="206"/>
      <c r="EB27" s="206"/>
      <c r="EC27" s="206"/>
      <c r="ED27" s="206"/>
      <c r="EE27" s="206"/>
      <c r="EF27" s="206"/>
      <c r="EG27" s="206"/>
      <c r="EH27" s="206"/>
      <c r="EI27" s="206"/>
      <c r="EJ27" s="207"/>
      <c r="EK27" s="205"/>
      <c r="EL27" s="206"/>
      <c r="EM27" s="206"/>
      <c r="EN27" s="206"/>
      <c r="EO27" s="206"/>
      <c r="EP27" s="206"/>
      <c r="EQ27" s="206"/>
      <c r="ER27" s="206"/>
      <c r="ES27" s="206"/>
      <c r="ET27" s="206"/>
      <c r="EU27" s="206"/>
      <c r="EV27" s="206"/>
      <c r="EW27" s="206"/>
      <c r="EX27" s="206"/>
      <c r="EY27" s="206"/>
      <c r="EZ27" s="207"/>
      <c r="FA27" s="227">
        <f>IF(OR(IF(BI27&gt;AS27,1,0),IF(BY27&gt;AS27,1,0),IF(CO27&gt;AS27,1,0),IF(DU27&gt;DE27,1,0))=TRUE,"Ошибка!","")</f>
      </c>
      <c r="FB27" s="228"/>
      <c r="FC27" s="228"/>
      <c r="FD27" s="228"/>
      <c r="FE27" s="228"/>
      <c r="FF27" s="228"/>
      <c r="FG27" s="228"/>
      <c r="FH27" s="228"/>
      <c r="FI27" s="228"/>
      <c r="FJ27" s="228"/>
      <c r="FK27" s="228"/>
      <c r="FL27" s="228"/>
      <c r="FM27" s="228"/>
      <c r="FN27" s="228"/>
      <c r="FO27" s="228"/>
      <c r="FP27" s="228"/>
      <c r="FQ27" s="228"/>
      <c r="FR27" s="228"/>
      <c r="FS27" s="228"/>
      <c r="FT27" s="228"/>
      <c r="FU27" s="228"/>
    </row>
    <row r="28" spans="1:177" ht="25.5" customHeight="1">
      <c r="A28" s="57"/>
      <c r="B28" s="287" t="s">
        <v>212</v>
      </c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  <c r="AC28" s="287"/>
      <c r="AD28" s="287"/>
      <c r="AE28" s="287"/>
      <c r="AF28" s="287"/>
      <c r="AG28" s="287"/>
      <c r="AH28" s="287"/>
      <c r="AI28" s="288"/>
      <c r="AJ28" s="253" t="s">
        <v>86</v>
      </c>
      <c r="AK28" s="254"/>
      <c r="AL28" s="254"/>
      <c r="AM28" s="254"/>
      <c r="AN28" s="254"/>
      <c r="AO28" s="254"/>
      <c r="AP28" s="254"/>
      <c r="AQ28" s="254"/>
      <c r="AR28" s="255"/>
      <c r="AS28" s="224"/>
      <c r="AT28" s="225"/>
      <c r="AU28" s="225"/>
      <c r="AV28" s="225"/>
      <c r="AW28" s="225"/>
      <c r="AX28" s="225"/>
      <c r="AY28" s="225"/>
      <c r="AZ28" s="225"/>
      <c r="BA28" s="225"/>
      <c r="BB28" s="225"/>
      <c r="BC28" s="225"/>
      <c r="BD28" s="225"/>
      <c r="BE28" s="225"/>
      <c r="BF28" s="225"/>
      <c r="BG28" s="225"/>
      <c r="BH28" s="226"/>
      <c r="BI28" s="208" t="s">
        <v>129</v>
      </c>
      <c r="BJ28" s="209"/>
      <c r="BK28" s="209"/>
      <c r="BL28" s="209"/>
      <c r="BM28" s="209"/>
      <c r="BN28" s="209"/>
      <c r="BO28" s="209"/>
      <c r="BP28" s="209"/>
      <c r="BQ28" s="209"/>
      <c r="BR28" s="209"/>
      <c r="BS28" s="209"/>
      <c r="BT28" s="209"/>
      <c r="BU28" s="209"/>
      <c r="BV28" s="209"/>
      <c r="BW28" s="209"/>
      <c r="BX28" s="210"/>
      <c r="BY28" s="208" t="s">
        <v>129</v>
      </c>
      <c r="BZ28" s="209"/>
      <c r="CA28" s="209"/>
      <c r="CB28" s="209"/>
      <c r="CC28" s="209"/>
      <c r="CD28" s="209"/>
      <c r="CE28" s="209"/>
      <c r="CF28" s="209"/>
      <c r="CG28" s="209"/>
      <c r="CH28" s="209"/>
      <c r="CI28" s="209"/>
      <c r="CJ28" s="209"/>
      <c r="CK28" s="209"/>
      <c r="CL28" s="209"/>
      <c r="CM28" s="209"/>
      <c r="CN28" s="210"/>
      <c r="CO28" s="208" t="s">
        <v>129</v>
      </c>
      <c r="CP28" s="209"/>
      <c r="CQ28" s="209"/>
      <c r="CR28" s="209"/>
      <c r="CS28" s="209"/>
      <c r="CT28" s="209"/>
      <c r="CU28" s="209"/>
      <c r="CV28" s="209"/>
      <c r="CW28" s="209"/>
      <c r="CX28" s="209"/>
      <c r="CY28" s="209"/>
      <c r="CZ28" s="209"/>
      <c r="DA28" s="209"/>
      <c r="DB28" s="209"/>
      <c r="DC28" s="209"/>
      <c r="DD28" s="210"/>
      <c r="DE28" s="196"/>
      <c r="DF28" s="196"/>
      <c r="DG28" s="196"/>
      <c r="DH28" s="196"/>
      <c r="DI28" s="196"/>
      <c r="DJ28" s="196"/>
      <c r="DK28" s="196"/>
      <c r="DL28" s="196"/>
      <c r="DM28" s="196"/>
      <c r="DN28" s="196"/>
      <c r="DO28" s="196"/>
      <c r="DP28" s="196"/>
      <c r="DQ28" s="196"/>
      <c r="DR28" s="196"/>
      <c r="DS28" s="196"/>
      <c r="DT28" s="196"/>
      <c r="DU28" s="211" t="s">
        <v>129</v>
      </c>
      <c r="DV28" s="211"/>
      <c r="DW28" s="211"/>
      <c r="DX28" s="211"/>
      <c r="DY28" s="211"/>
      <c r="DZ28" s="211"/>
      <c r="EA28" s="211"/>
      <c r="EB28" s="211"/>
      <c r="EC28" s="211"/>
      <c r="ED28" s="211"/>
      <c r="EE28" s="211"/>
      <c r="EF28" s="211"/>
      <c r="EG28" s="211"/>
      <c r="EH28" s="211"/>
      <c r="EI28" s="211"/>
      <c r="EJ28" s="211"/>
      <c r="EK28" s="211" t="s">
        <v>129</v>
      </c>
      <c r="EL28" s="211"/>
      <c r="EM28" s="211"/>
      <c r="EN28" s="211"/>
      <c r="EO28" s="211"/>
      <c r="EP28" s="211"/>
      <c r="EQ28" s="211"/>
      <c r="ER28" s="211"/>
      <c r="ES28" s="211"/>
      <c r="ET28" s="211"/>
      <c r="EU28" s="211"/>
      <c r="EV28" s="211"/>
      <c r="EW28" s="211"/>
      <c r="EX28" s="211"/>
      <c r="EY28" s="211"/>
      <c r="EZ28" s="211"/>
      <c r="FA28" s="116"/>
      <c r="FB28" s="117"/>
      <c r="FC28" s="117"/>
      <c r="FD28" s="117"/>
      <c r="FE28" s="117"/>
      <c r="FF28" s="117"/>
      <c r="FG28" s="117"/>
      <c r="FH28" s="117"/>
      <c r="FI28" s="117"/>
      <c r="FJ28" s="117"/>
      <c r="FK28" s="117"/>
      <c r="FL28" s="117"/>
      <c r="FM28" s="117"/>
      <c r="FN28" s="117"/>
      <c r="FO28" s="117"/>
      <c r="FP28" s="117"/>
      <c r="FQ28" s="117"/>
      <c r="FR28" s="117"/>
      <c r="FS28" s="117"/>
      <c r="FT28" s="117"/>
      <c r="FU28" s="117"/>
    </row>
    <row r="29" spans="1:177" ht="12.75" customHeight="1">
      <c r="A29" s="49"/>
      <c r="B29" s="204" t="s">
        <v>128</v>
      </c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197"/>
      <c r="AJ29" s="192" t="s">
        <v>87</v>
      </c>
      <c r="AK29" s="192"/>
      <c r="AL29" s="192"/>
      <c r="AM29" s="192"/>
      <c r="AN29" s="192"/>
      <c r="AO29" s="192"/>
      <c r="AP29" s="192"/>
      <c r="AQ29" s="192"/>
      <c r="AR29" s="192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196"/>
      <c r="BI29" s="208" t="s">
        <v>129</v>
      </c>
      <c r="BJ29" s="209"/>
      <c r="BK29" s="209"/>
      <c r="BL29" s="209"/>
      <c r="BM29" s="209"/>
      <c r="BN29" s="209"/>
      <c r="BO29" s="209"/>
      <c r="BP29" s="209"/>
      <c r="BQ29" s="209"/>
      <c r="BR29" s="209"/>
      <c r="BS29" s="209"/>
      <c r="BT29" s="209"/>
      <c r="BU29" s="209"/>
      <c r="BV29" s="209"/>
      <c r="BW29" s="209"/>
      <c r="BX29" s="210"/>
      <c r="BY29" s="208" t="s">
        <v>129</v>
      </c>
      <c r="BZ29" s="209"/>
      <c r="CA29" s="209"/>
      <c r="CB29" s="209"/>
      <c r="CC29" s="209"/>
      <c r="CD29" s="209"/>
      <c r="CE29" s="209"/>
      <c r="CF29" s="209"/>
      <c r="CG29" s="209"/>
      <c r="CH29" s="209"/>
      <c r="CI29" s="209"/>
      <c r="CJ29" s="209"/>
      <c r="CK29" s="209"/>
      <c r="CL29" s="209"/>
      <c r="CM29" s="209"/>
      <c r="CN29" s="210"/>
      <c r="CO29" s="208" t="s">
        <v>129</v>
      </c>
      <c r="CP29" s="209"/>
      <c r="CQ29" s="209"/>
      <c r="CR29" s="209"/>
      <c r="CS29" s="209"/>
      <c r="CT29" s="209"/>
      <c r="CU29" s="209"/>
      <c r="CV29" s="209"/>
      <c r="CW29" s="209"/>
      <c r="CX29" s="209"/>
      <c r="CY29" s="209"/>
      <c r="CZ29" s="209"/>
      <c r="DA29" s="209"/>
      <c r="DB29" s="209"/>
      <c r="DC29" s="209"/>
      <c r="DD29" s="210"/>
      <c r="DE29" s="196"/>
      <c r="DF29" s="196"/>
      <c r="DG29" s="196"/>
      <c r="DH29" s="196"/>
      <c r="DI29" s="196"/>
      <c r="DJ29" s="196"/>
      <c r="DK29" s="196"/>
      <c r="DL29" s="196"/>
      <c r="DM29" s="196"/>
      <c r="DN29" s="196"/>
      <c r="DO29" s="196"/>
      <c r="DP29" s="196"/>
      <c r="DQ29" s="196"/>
      <c r="DR29" s="196"/>
      <c r="DS29" s="196"/>
      <c r="DT29" s="196"/>
      <c r="DU29" s="211" t="s">
        <v>129</v>
      </c>
      <c r="DV29" s="211"/>
      <c r="DW29" s="211"/>
      <c r="DX29" s="211"/>
      <c r="DY29" s="211"/>
      <c r="DZ29" s="211"/>
      <c r="EA29" s="211"/>
      <c r="EB29" s="211"/>
      <c r="EC29" s="211"/>
      <c r="ED29" s="211"/>
      <c r="EE29" s="211"/>
      <c r="EF29" s="211"/>
      <c r="EG29" s="211"/>
      <c r="EH29" s="211"/>
      <c r="EI29" s="211"/>
      <c r="EJ29" s="211"/>
      <c r="EK29" s="211" t="s">
        <v>129</v>
      </c>
      <c r="EL29" s="211"/>
      <c r="EM29" s="211"/>
      <c r="EN29" s="211"/>
      <c r="EO29" s="211"/>
      <c r="EP29" s="211"/>
      <c r="EQ29" s="211"/>
      <c r="ER29" s="211"/>
      <c r="ES29" s="211"/>
      <c r="ET29" s="211"/>
      <c r="EU29" s="211"/>
      <c r="EV29" s="211"/>
      <c r="EW29" s="211"/>
      <c r="EX29" s="211"/>
      <c r="EY29" s="211"/>
      <c r="EZ29" s="211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</row>
    <row r="30" spans="1:177" ht="12.75" customHeight="1">
      <c r="A30" s="49"/>
      <c r="B30" s="204" t="s">
        <v>50</v>
      </c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197"/>
      <c r="AJ30" s="192" t="s">
        <v>88</v>
      </c>
      <c r="AK30" s="192"/>
      <c r="AL30" s="192"/>
      <c r="AM30" s="192"/>
      <c r="AN30" s="192"/>
      <c r="AO30" s="192"/>
      <c r="AP30" s="192"/>
      <c r="AQ30" s="192"/>
      <c r="AR30" s="192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  <c r="BI30" s="208" t="s">
        <v>129</v>
      </c>
      <c r="BJ30" s="209"/>
      <c r="BK30" s="209"/>
      <c r="BL30" s="209"/>
      <c r="BM30" s="209"/>
      <c r="BN30" s="209"/>
      <c r="BO30" s="209"/>
      <c r="BP30" s="209"/>
      <c r="BQ30" s="209"/>
      <c r="BR30" s="209"/>
      <c r="BS30" s="209"/>
      <c r="BT30" s="209"/>
      <c r="BU30" s="209"/>
      <c r="BV30" s="209"/>
      <c r="BW30" s="209"/>
      <c r="BX30" s="210"/>
      <c r="BY30" s="208" t="s">
        <v>129</v>
      </c>
      <c r="BZ30" s="209"/>
      <c r="CA30" s="209"/>
      <c r="CB30" s="209"/>
      <c r="CC30" s="209"/>
      <c r="CD30" s="209"/>
      <c r="CE30" s="209"/>
      <c r="CF30" s="209"/>
      <c r="CG30" s="209"/>
      <c r="CH30" s="209"/>
      <c r="CI30" s="209"/>
      <c r="CJ30" s="209"/>
      <c r="CK30" s="209"/>
      <c r="CL30" s="209"/>
      <c r="CM30" s="209"/>
      <c r="CN30" s="210"/>
      <c r="CO30" s="208" t="s">
        <v>129</v>
      </c>
      <c r="CP30" s="209"/>
      <c r="CQ30" s="209"/>
      <c r="CR30" s="209"/>
      <c r="CS30" s="209"/>
      <c r="CT30" s="209"/>
      <c r="CU30" s="209"/>
      <c r="CV30" s="209"/>
      <c r="CW30" s="209"/>
      <c r="CX30" s="209"/>
      <c r="CY30" s="209"/>
      <c r="CZ30" s="209"/>
      <c r="DA30" s="209"/>
      <c r="DB30" s="209"/>
      <c r="DC30" s="209"/>
      <c r="DD30" s="210"/>
      <c r="DE30" s="196"/>
      <c r="DF30" s="196"/>
      <c r="DG30" s="196"/>
      <c r="DH30" s="196"/>
      <c r="DI30" s="196"/>
      <c r="DJ30" s="196"/>
      <c r="DK30" s="196"/>
      <c r="DL30" s="196"/>
      <c r="DM30" s="196"/>
      <c r="DN30" s="196"/>
      <c r="DO30" s="196"/>
      <c r="DP30" s="196"/>
      <c r="DQ30" s="196"/>
      <c r="DR30" s="196"/>
      <c r="DS30" s="196"/>
      <c r="DT30" s="196"/>
      <c r="DU30" s="211" t="s">
        <v>129</v>
      </c>
      <c r="DV30" s="211"/>
      <c r="DW30" s="211"/>
      <c r="DX30" s="211"/>
      <c r="DY30" s="211"/>
      <c r="DZ30" s="211"/>
      <c r="EA30" s="211"/>
      <c r="EB30" s="211"/>
      <c r="EC30" s="211"/>
      <c r="ED30" s="211"/>
      <c r="EE30" s="211"/>
      <c r="EF30" s="211"/>
      <c r="EG30" s="211"/>
      <c r="EH30" s="211"/>
      <c r="EI30" s="211"/>
      <c r="EJ30" s="211"/>
      <c r="EK30" s="211" t="s">
        <v>129</v>
      </c>
      <c r="EL30" s="211"/>
      <c r="EM30" s="211"/>
      <c r="EN30" s="211"/>
      <c r="EO30" s="211"/>
      <c r="EP30" s="211"/>
      <c r="EQ30" s="211"/>
      <c r="ER30" s="211"/>
      <c r="ES30" s="211"/>
      <c r="ET30" s="211"/>
      <c r="EU30" s="211"/>
      <c r="EV30" s="211"/>
      <c r="EW30" s="211"/>
      <c r="EX30" s="211"/>
      <c r="EY30" s="211"/>
      <c r="EZ30" s="211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</row>
    <row r="31" spans="1:156" ht="9" customHeight="1">
      <c r="A31" s="58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59"/>
      <c r="AB31" s="59"/>
      <c r="AC31" s="59"/>
      <c r="AD31" s="59"/>
      <c r="AE31" s="59"/>
      <c r="AF31" s="59"/>
      <c r="AG31" s="58"/>
      <c r="AH31" s="58"/>
      <c r="AI31" s="58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48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42"/>
      <c r="EZ31" s="42"/>
    </row>
    <row r="33" spans="1:156" ht="15.75">
      <c r="A33" s="187" t="s">
        <v>192</v>
      </c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187"/>
      <c r="BJ33" s="187"/>
      <c r="BK33" s="187"/>
      <c r="BL33" s="187"/>
      <c r="BM33" s="187"/>
      <c r="BN33" s="187"/>
      <c r="BO33" s="187"/>
      <c r="BP33" s="187"/>
      <c r="BQ33" s="187"/>
      <c r="BR33" s="187"/>
      <c r="BS33" s="187"/>
      <c r="BT33" s="187"/>
      <c r="BU33" s="187"/>
      <c r="BV33" s="187"/>
      <c r="BW33" s="187"/>
      <c r="BX33" s="187"/>
      <c r="BY33" s="187"/>
      <c r="BZ33" s="187"/>
      <c r="CA33" s="187"/>
      <c r="CB33" s="187"/>
      <c r="CC33" s="187"/>
      <c r="CD33" s="187"/>
      <c r="CE33" s="187"/>
      <c r="CF33" s="187"/>
      <c r="CG33" s="187"/>
      <c r="CH33" s="187"/>
      <c r="CI33" s="187"/>
      <c r="CJ33" s="187"/>
      <c r="CK33" s="187"/>
      <c r="CL33" s="187"/>
      <c r="CM33" s="187"/>
      <c r="CN33" s="187"/>
      <c r="CO33" s="187"/>
      <c r="CP33" s="187"/>
      <c r="CQ33" s="187"/>
      <c r="CR33" s="187"/>
      <c r="CS33" s="187"/>
      <c r="CT33" s="187"/>
      <c r="CU33" s="187"/>
      <c r="CV33" s="187"/>
      <c r="CW33" s="187"/>
      <c r="CX33" s="187"/>
      <c r="CY33" s="187"/>
      <c r="CZ33" s="187"/>
      <c r="DA33" s="187"/>
      <c r="DB33" s="187"/>
      <c r="DC33" s="187"/>
      <c r="DD33" s="187"/>
      <c r="DE33" s="187"/>
      <c r="DF33" s="187"/>
      <c r="DG33" s="187"/>
      <c r="DH33" s="187"/>
      <c r="DI33" s="187"/>
      <c r="DJ33" s="187"/>
      <c r="DK33" s="187"/>
      <c r="DL33" s="187"/>
      <c r="DM33" s="187"/>
      <c r="DN33" s="187"/>
      <c r="DO33" s="187"/>
      <c r="DP33" s="187"/>
      <c r="DQ33" s="187"/>
      <c r="DR33" s="187"/>
      <c r="DS33" s="187"/>
      <c r="DT33" s="187"/>
      <c r="DU33" s="187"/>
      <c r="DV33" s="187"/>
      <c r="DW33" s="187"/>
      <c r="DX33" s="187"/>
      <c r="DY33" s="187"/>
      <c r="DZ33" s="187"/>
      <c r="EA33" s="187"/>
      <c r="EB33" s="187"/>
      <c r="EC33" s="187"/>
      <c r="ED33" s="187"/>
      <c r="EE33" s="187"/>
      <c r="EF33" s="187"/>
      <c r="EG33" s="187"/>
      <c r="EH33" s="187"/>
      <c r="EI33" s="187"/>
      <c r="EJ33" s="187"/>
      <c r="EK33" s="187"/>
      <c r="EL33" s="187"/>
      <c r="EM33" s="187"/>
      <c r="EN33" s="187"/>
      <c r="EO33" s="187"/>
      <c r="EP33" s="187"/>
      <c r="EQ33" s="187"/>
      <c r="ER33" s="187"/>
      <c r="ES33" s="187"/>
      <c r="ET33" s="187"/>
      <c r="EU33" s="187"/>
      <c r="EV33" s="187"/>
      <c r="EW33" s="187"/>
      <c r="EX33" s="187"/>
      <c r="EY33" s="187"/>
      <c r="EZ33" s="187"/>
    </row>
    <row r="34" spans="2:167" ht="12" customHeight="1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DS34" s="299" t="s">
        <v>51</v>
      </c>
      <c r="DT34" s="299"/>
      <c r="DU34" s="299"/>
      <c r="DV34" s="299"/>
      <c r="DW34" s="299"/>
      <c r="DX34" s="299"/>
      <c r="DY34" s="299"/>
      <c r="DZ34" s="299"/>
      <c r="EA34" s="299"/>
      <c r="EB34" s="299"/>
      <c r="EC34" s="299"/>
      <c r="ED34" s="299"/>
      <c r="EE34" s="299"/>
      <c r="EF34" s="299"/>
      <c r="EG34" s="299"/>
      <c r="EH34" s="299"/>
      <c r="EI34" s="299"/>
      <c r="EJ34" s="299"/>
      <c r="EK34" s="299"/>
      <c r="EL34" s="299"/>
      <c r="EM34" s="299"/>
      <c r="EN34" s="299"/>
      <c r="EO34" s="299"/>
      <c r="EP34" s="299"/>
      <c r="EQ34" s="299"/>
      <c r="ER34" s="299"/>
      <c r="ES34" s="299"/>
      <c r="ET34" s="299"/>
      <c r="EU34" s="299"/>
      <c r="EV34" s="100"/>
      <c r="EW34" s="100"/>
      <c r="EX34" s="100"/>
      <c r="EY34" s="100"/>
      <c r="EZ34" s="100"/>
      <c r="FA34" s="100"/>
      <c r="FB34" s="100"/>
      <c r="FC34" s="100"/>
      <c r="FD34" s="100"/>
      <c r="FE34" s="100"/>
      <c r="FF34" s="100"/>
      <c r="FG34" s="100"/>
      <c r="FH34" s="100"/>
      <c r="FI34" s="100"/>
      <c r="FJ34" s="100"/>
      <c r="FK34" s="100"/>
    </row>
    <row r="35" spans="1:241" ht="12" customHeight="1">
      <c r="A35" s="230" t="s">
        <v>52</v>
      </c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189" t="s">
        <v>53</v>
      </c>
      <c r="AK35" s="189"/>
      <c r="AL35" s="189"/>
      <c r="AM35" s="189"/>
      <c r="AN35" s="189"/>
      <c r="AO35" s="189"/>
      <c r="AP35" s="189"/>
      <c r="AQ35" s="189"/>
      <c r="AR35" s="189" t="s">
        <v>54</v>
      </c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295" t="s">
        <v>253</v>
      </c>
      <c r="BE35" s="296"/>
      <c r="BF35" s="296"/>
      <c r="BG35" s="296"/>
      <c r="BH35" s="296"/>
      <c r="BI35" s="296"/>
      <c r="BJ35" s="296"/>
      <c r="BK35" s="296"/>
      <c r="BL35" s="296"/>
      <c r="BM35" s="296"/>
      <c r="BN35" s="296"/>
      <c r="BO35" s="296"/>
      <c r="BP35" s="296"/>
      <c r="BQ35" s="296"/>
      <c r="BR35" s="296"/>
      <c r="BS35" s="296"/>
      <c r="BT35" s="296"/>
      <c r="BU35" s="296"/>
      <c r="BV35" s="296"/>
      <c r="BW35" s="296"/>
      <c r="BX35" s="296"/>
      <c r="BY35" s="296"/>
      <c r="BZ35" s="296"/>
      <c r="CA35" s="296"/>
      <c r="CB35" s="296"/>
      <c r="CC35" s="296"/>
      <c r="CD35" s="296"/>
      <c r="CE35" s="296"/>
      <c r="CF35" s="296"/>
      <c r="CG35" s="296"/>
      <c r="CH35" s="296"/>
      <c r="CI35" s="296"/>
      <c r="CJ35" s="296"/>
      <c r="CK35" s="296"/>
      <c r="CL35" s="296"/>
      <c r="CM35" s="296"/>
      <c r="CN35" s="296"/>
      <c r="CO35" s="296"/>
      <c r="CP35" s="296"/>
      <c r="CQ35" s="296"/>
      <c r="CR35" s="296"/>
      <c r="CS35" s="296"/>
      <c r="CT35" s="296"/>
      <c r="CU35" s="296"/>
      <c r="CV35" s="296"/>
      <c r="CW35" s="296"/>
      <c r="CX35" s="296"/>
      <c r="CY35" s="296"/>
      <c r="CZ35" s="296"/>
      <c r="DA35" s="296"/>
      <c r="DB35" s="296"/>
      <c r="DC35" s="296"/>
      <c r="DD35" s="296"/>
      <c r="DE35" s="296"/>
      <c r="DF35" s="296"/>
      <c r="DG35" s="296"/>
      <c r="DH35" s="296"/>
      <c r="DI35" s="296"/>
      <c r="DJ35" s="296"/>
      <c r="DK35" s="296"/>
      <c r="DL35" s="296"/>
      <c r="DM35" s="296"/>
      <c r="DN35" s="296"/>
      <c r="DO35" s="296"/>
      <c r="DP35" s="296"/>
      <c r="DQ35" s="296"/>
      <c r="DR35" s="296"/>
      <c r="DS35" s="296"/>
      <c r="DT35" s="296"/>
      <c r="DU35" s="296"/>
      <c r="DV35" s="296"/>
      <c r="DW35" s="296"/>
      <c r="DX35" s="296"/>
      <c r="DY35" s="296"/>
      <c r="DZ35" s="296"/>
      <c r="EA35" s="296"/>
      <c r="EB35" s="296"/>
      <c r="EC35" s="296"/>
      <c r="ED35" s="296"/>
      <c r="EE35" s="296"/>
      <c r="EF35" s="296"/>
      <c r="EG35" s="296"/>
      <c r="EH35" s="296"/>
      <c r="EI35" s="296"/>
      <c r="EJ35" s="296"/>
      <c r="EK35" s="296"/>
      <c r="EL35" s="296"/>
      <c r="EM35" s="296"/>
      <c r="EN35" s="296"/>
      <c r="EO35" s="296"/>
      <c r="EP35" s="296"/>
      <c r="EQ35" s="296"/>
      <c r="ER35" s="296"/>
      <c r="ES35" s="296"/>
      <c r="ET35" s="296"/>
      <c r="EU35" s="296"/>
      <c r="EV35" s="101"/>
      <c r="EW35" s="101"/>
      <c r="EX35" s="101"/>
      <c r="EY35" s="101"/>
      <c r="EZ35" s="101"/>
      <c r="FA35" s="100"/>
      <c r="FB35" s="100"/>
      <c r="FC35" s="100"/>
      <c r="FD35" s="100"/>
      <c r="FE35" s="100"/>
      <c r="FF35" s="100"/>
      <c r="FG35" s="100"/>
      <c r="FH35" s="100"/>
      <c r="FI35" s="100"/>
      <c r="FJ35" s="100"/>
      <c r="FK35" s="100"/>
      <c r="FL35" s="98"/>
      <c r="FM35" s="98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</row>
    <row r="36" spans="1:241" ht="12" customHeight="1">
      <c r="A36" s="298"/>
      <c r="B36" s="299"/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  <c r="AC36" s="299"/>
      <c r="AD36" s="299"/>
      <c r="AE36" s="299"/>
      <c r="AF36" s="299"/>
      <c r="AG36" s="299"/>
      <c r="AH36" s="299"/>
      <c r="AI36" s="299"/>
      <c r="AJ36" s="189"/>
      <c r="AK36" s="189"/>
      <c r="AL36" s="189"/>
      <c r="AM36" s="189"/>
      <c r="AN36" s="189"/>
      <c r="AO36" s="189"/>
      <c r="AP36" s="189"/>
      <c r="AQ36" s="189"/>
      <c r="AR36" s="189"/>
      <c r="AS36" s="189"/>
      <c r="AT36" s="189"/>
      <c r="AU36" s="189"/>
      <c r="AV36" s="189"/>
      <c r="AW36" s="189"/>
      <c r="AX36" s="189"/>
      <c r="AY36" s="189"/>
      <c r="AZ36" s="189"/>
      <c r="BA36" s="189"/>
      <c r="BB36" s="189"/>
      <c r="BC36" s="189"/>
      <c r="BD36" s="296"/>
      <c r="BE36" s="296"/>
      <c r="BF36" s="296"/>
      <c r="BG36" s="296"/>
      <c r="BH36" s="296"/>
      <c r="BI36" s="296"/>
      <c r="BJ36" s="296"/>
      <c r="BK36" s="296"/>
      <c r="BL36" s="296"/>
      <c r="BM36" s="296"/>
      <c r="BN36" s="296"/>
      <c r="BO36" s="296"/>
      <c r="BP36" s="296"/>
      <c r="BQ36" s="296"/>
      <c r="BR36" s="296"/>
      <c r="BS36" s="296"/>
      <c r="BT36" s="296"/>
      <c r="BU36" s="296"/>
      <c r="BV36" s="296"/>
      <c r="BW36" s="296"/>
      <c r="BX36" s="296"/>
      <c r="BY36" s="296"/>
      <c r="BZ36" s="296"/>
      <c r="CA36" s="296"/>
      <c r="CB36" s="296"/>
      <c r="CC36" s="296"/>
      <c r="CD36" s="296"/>
      <c r="CE36" s="296"/>
      <c r="CF36" s="296"/>
      <c r="CG36" s="296"/>
      <c r="CH36" s="296"/>
      <c r="CI36" s="296"/>
      <c r="CJ36" s="296"/>
      <c r="CK36" s="296"/>
      <c r="CL36" s="296"/>
      <c r="CM36" s="296"/>
      <c r="CN36" s="296"/>
      <c r="CO36" s="296"/>
      <c r="CP36" s="296"/>
      <c r="CQ36" s="296"/>
      <c r="CR36" s="296"/>
      <c r="CS36" s="296"/>
      <c r="CT36" s="296"/>
      <c r="CU36" s="296"/>
      <c r="CV36" s="296"/>
      <c r="CW36" s="296"/>
      <c r="CX36" s="296"/>
      <c r="CY36" s="296"/>
      <c r="CZ36" s="296"/>
      <c r="DA36" s="296"/>
      <c r="DB36" s="296"/>
      <c r="DC36" s="296"/>
      <c r="DD36" s="296"/>
      <c r="DE36" s="296"/>
      <c r="DF36" s="296"/>
      <c r="DG36" s="296"/>
      <c r="DH36" s="296"/>
      <c r="DI36" s="296"/>
      <c r="DJ36" s="296"/>
      <c r="DK36" s="296"/>
      <c r="DL36" s="296"/>
      <c r="DM36" s="296"/>
      <c r="DN36" s="296"/>
      <c r="DO36" s="296"/>
      <c r="DP36" s="296"/>
      <c r="DQ36" s="296"/>
      <c r="DR36" s="296"/>
      <c r="DS36" s="296"/>
      <c r="DT36" s="296"/>
      <c r="DU36" s="296"/>
      <c r="DV36" s="296"/>
      <c r="DW36" s="296"/>
      <c r="DX36" s="296"/>
      <c r="DY36" s="296"/>
      <c r="DZ36" s="296"/>
      <c r="EA36" s="296"/>
      <c r="EB36" s="296"/>
      <c r="EC36" s="296"/>
      <c r="ED36" s="296"/>
      <c r="EE36" s="296"/>
      <c r="EF36" s="296"/>
      <c r="EG36" s="296"/>
      <c r="EH36" s="296"/>
      <c r="EI36" s="296"/>
      <c r="EJ36" s="296"/>
      <c r="EK36" s="296"/>
      <c r="EL36" s="296"/>
      <c r="EM36" s="296"/>
      <c r="EN36" s="296"/>
      <c r="EO36" s="296"/>
      <c r="EP36" s="296"/>
      <c r="EQ36" s="296"/>
      <c r="ER36" s="296"/>
      <c r="ES36" s="296"/>
      <c r="ET36" s="296"/>
      <c r="EU36" s="296"/>
      <c r="EV36" s="101"/>
      <c r="EW36" s="101"/>
      <c r="EX36" s="101"/>
      <c r="EY36" s="101"/>
      <c r="EZ36" s="101"/>
      <c r="FA36" s="100"/>
      <c r="FB36" s="100"/>
      <c r="FC36" s="100"/>
      <c r="FD36" s="100"/>
      <c r="FE36" s="100"/>
      <c r="FF36" s="100"/>
      <c r="FG36" s="100"/>
      <c r="FH36" s="100"/>
      <c r="FI36" s="100"/>
      <c r="FJ36" s="100"/>
      <c r="FK36" s="100"/>
      <c r="FL36" s="98"/>
      <c r="FM36" s="98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</row>
    <row r="37" spans="1:241" ht="26.25" customHeight="1">
      <c r="A37" s="298"/>
      <c r="B37" s="299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  <c r="AC37" s="299"/>
      <c r="AD37" s="299"/>
      <c r="AE37" s="299"/>
      <c r="AF37" s="299"/>
      <c r="AG37" s="299"/>
      <c r="AH37" s="299"/>
      <c r="AI37" s="299"/>
      <c r="AJ37" s="189"/>
      <c r="AK37" s="189"/>
      <c r="AL37" s="189"/>
      <c r="AM37" s="189"/>
      <c r="AN37" s="189"/>
      <c r="AO37" s="189"/>
      <c r="AP37" s="189"/>
      <c r="AQ37" s="189"/>
      <c r="AR37" s="189"/>
      <c r="AS37" s="189"/>
      <c r="AT37" s="189"/>
      <c r="AU37" s="189"/>
      <c r="AV37" s="189"/>
      <c r="AW37" s="189"/>
      <c r="AX37" s="189"/>
      <c r="AY37" s="189"/>
      <c r="AZ37" s="189"/>
      <c r="BA37" s="189"/>
      <c r="BB37" s="189"/>
      <c r="BC37" s="189"/>
      <c r="BD37" s="296"/>
      <c r="BE37" s="296"/>
      <c r="BF37" s="296"/>
      <c r="BG37" s="296"/>
      <c r="BH37" s="296"/>
      <c r="BI37" s="296"/>
      <c r="BJ37" s="296"/>
      <c r="BK37" s="296"/>
      <c r="BL37" s="296"/>
      <c r="BM37" s="296"/>
      <c r="BN37" s="296"/>
      <c r="BO37" s="296"/>
      <c r="BP37" s="296"/>
      <c r="BQ37" s="296"/>
      <c r="BR37" s="296"/>
      <c r="BS37" s="296"/>
      <c r="BT37" s="296"/>
      <c r="BU37" s="296"/>
      <c r="BV37" s="296"/>
      <c r="BW37" s="296"/>
      <c r="BX37" s="296"/>
      <c r="BY37" s="296"/>
      <c r="BZ37" s="296"/>
      <c r="CA37" s="296"/>
      <c r="CB37" s="296"/>
      <c r="CC37" s="296"/>
      <c r="CD37" s="296"/>
      <c r="CE37" s="296"/>
      <c r="CF37" s="296"/>
      <c r="CG37" s="296"/>
      <c r="CH37" s="296"/>
      <c r="CI37" s="296"/>
      <c r="CJ37" s="296"/>
      <c r="CK37" s="296"/>
      <c r="CL37" s="296"/>
      <c r="CM37" s="296"/>
      <c r="CN37" s="296"/>
      <c r="CO37" s="296"/>
      <c r="CP37" s="296"/>
      <c r="CQ37" s="296"/>
      <c r="CR37" s="296"/>
      <c r="CS37" s="296"/>
      <c r="CT37" s="296"/>
      <c r="CU37" s="296"/>
      <c r="CV37" s="296"/>
      <c r="CW37" s="296"/>
      <c r="CX37" s="296"/>
      <c r="CY37" s="296"/>
      <c r="CZ37" s="296"/>
      <c r="DA37" s="296"/>
      <c r="DB37" s="296"/>
      <c r="DC37" s="296"/>
      <c r="DD37" s="296"/>
      <c r="DE37" s="296"/>
      <c r="DF37" s="296"/>
      <c r="DG37" s="296"/>
      <c r="DH37" s="296"/>
      <c r="DI37" s="296"/>
      <c r="DJ37" s="296"/>
      <c r="DK37" s="296"/>
      <c r="DL37" s="296"/>
      <c r="DM37" s="296"/>
      <c r="DN37" s="296"/>
      <c r="DO37" s="296"/>
      <c r="DP37" s="296"/>
      <c r="DQ37" s="296"/>
      <c r="DR37" s="296"/>
      <c r="DS37" s="296"/>
      <c r="DT37" s="296"/>
      <c r="DU37" s="296"/>
      <c r="DV37" s="296"/>
      <c r="DW37" s="296"/>
      <c r="DX37" s="296"/>
      <c r="DY37" s="296"/>
      <c r="DZ37" s="296"/>
      <c r="EA37" s="296"/>
      <c r="EB37" s="296"/>
      <c r="EC37" s="296"/>
      <c r="ED37" s="296"/>
      <c r="EE37" s="296"/>
      <c r="EF37" s="296"/>
      <c r="EG37" s="296"/>
      <c r="EH37" s="296"/>
      <c r="EI37" s="296"/>
      <c r="EJ37" s="296"/>
      <c r="EK37" s="296"/>
      <c r="EL37" s="296"/>
      <c r="EM37" s="296"/>
      <c r="EN37" s="296"/>
      <c r="EO37" s="296"/>
      <c r="EP37" s="296"/>
      <c r="EQ37" s="296"/>
      <c r="ER37" s="296"/>
      <c r="ES37" s="296"/>
      <c r="ET37" s="296"/>
      <c r="EU37" s="296"/>
      <c r="EV37" s="101"/>
      <c r="EW37" s="101"/>
      <c r="EX37" s="101"/>
      <c r="EY37" s="101"/>
      <c r="EZ37" s="101"/>
      <c r="FA37" s="297">
        <f>IF(AR40&lt;&gt;AS8,"Численность детей не совпадает с табл. 2.1.","")</f>
      </c>
      <c r="FB37" s="297"/>
      <c r="FC37" s="297"/>
      <c r="FD37" s="297"/>
      <c r="FE37" s="297"/>
      <c r="FF37" s="297"/>
      <c r="FG37" s="297"/>
      <c r="FH37" s="297"/>
      <c r="FI37" s="297"/>
      <c r="FJ37" s="297"/>
      <c r="FK37" s="297"/>
      <c r="FL37" s="297"/>
      <c r="FM37" s="297"/>
      <c r="FN37" s="297"/>
      <c r="FO37" s="29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</row>
    <row r="38" spans="1:250" ht="15">
      <c r="A38" s="298"/>
      <c r="B38" s="299"/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99"/>
      <c r="AB38" s="299"/>
      <c r="AC38" s="299"/>
      <c r="AD38" s="299"/>
      <c r="AE38" s="299"/>
      <c r="AF38" s="299"/>
      <c r="AG38" s="299"/>
      <c r="AH38" s="299"/>
      <c r="AI38" s="299"/>
      <c r="AJ38" s="189"/>
      <c r="AK38" s="189"/>
      <c r="AL38" s="189"/>
      <c r="AM38" s="189"/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AY38" s="189"/>
      <c r="AZ38" s="189"/>
      <c r="BA38" s="189"/>
      <c r="BB38" s="189"/>
      <c r="BC38" s="189"/>
      <c r="BD38" s="188">
        <v>0</v>
      </c>
      <c r="BE38" s="188"/>
      <c r="BF38" s="188"/>
      <c r="BG38" s="188"/>
      <c r="BH38" s="188"/>
      <c r="BI38" s="188"/>
      <c r="BJ38" s="188"/>
      <c r="BK38" s="188"/>
      <c r="BL38" s="188"/>
      <c r="BM38" s="188"/>
      <c r="BN38" s="188"/>
      <c r="BO38" s="188"/>
      <c r="BP38" s="188">
        <v>1</v>
      </c>
      <c r="BQ38" s="188"/>
      <c r="BR38" s="188"/>
      <c r="BS38" s="188"/>
      <c r="BT38" s="188"/>
      <c r="BU38" s="188"/>
      <c r="BV38" s="188"/>
      <c r="BW38" s="188"/>
      <c r="BX38" s="188"/>
      <c r="BY38" s="188"/>
      <c r="BZ38" s="188"/>
      <c r="CA38" s="188"/>
      <c r="CB38" s="188">
        <v>2</v>
      </c>
      <c r="CC38" s="188"/>
      <c r="CD38" s="188"/>
      <c r="CE38" s="188"/>
      <c r="CF38" s="188"/>
      <c r="CG38" s="188"/>
      <c r="CH38" s="188"/>
      <c r="CI38" s="188"/>
      <c r="CJ38" s="188"/>
      <c r="CK38" s="188"/>
      <c r="CL38" s="188"/>
      <c r="CM38" s="188"/>
      <c r="CN38" s="188">
        <v>3</v>
      </c>
      <c r="CO38" s="188"/>
      <c r="CP38" s="188"/>
      <c r="CQ38" s="188"/>
      <c r="CR38" s="188"/>
      <c r="CS38" s="188"/>
      <c r="CT38" s="188"/>
      <c r="CU38" s="188"/>
      <c r="CV38" s="188"/>
      <c r="CW38" s="188"/>
      <c r="CX38" s="188"/>
      <c r="CY38" s="188"/>
      <c r="CZ38" s="188">
        <v>4</v>
      </c>
      <c r="DA38" s="188"/>
      <c r="DB38" s="188"/>
      <c r="DC38" s="188"/>
      <c r="DD38" s="188"/>
      <c r="DE38" s="188"/>
      <c r="DF38" s="188"/>
      <c r="DG38" s="188"/>
      <c r="DH38" s="188"/>
      <c r="DI38" s="188"/>
      <c r="DJ38" s="188"/>
      <c r="DK38" s="188"/>
      <c r="DL38" s="188">
        <v>5</v>
      </c>
      <c r="DM38" s="188"/>
      <c r="DN38" s="188"/>
      <c r="DO38" s="188"/>
      <c r="DP38" s="188"/>
      <c r="DQ38" s="188"/>
      <c r="DR38" s="188"/>
      <c r="DS38" s="188"/>
      <c r="DT38" s="188"/>
      <c r="DU38" s="188"/>
      <c r="DV38" s="188"/>
      <c r="DW38" s="188"/>
      <c r="DX38" s="188">
        <v>6</v>
      </c>
      <c r="DY38" s="188"/>
      <c r="DZ38" s="188"/>
      <c r="EA38" s="188"/>
      <c r="EB38" s="188"/>
      <c r="EC38" s="188"/>
      <c r="ED38" s="188"/>
      <c r="EE38" s="188"/>
      <c r="EF38" s="188"/>
      <c r="EG38" s="188"/>
      <c r="EH38" s="188"/>
      <c r="EI38" s="188"/>
      <c r="EJ38" s="188" t="s">
        <v>195</v>
      </c>
      <c r="EK38" s="188"/>
      <c r="EL38" s="188"/>
      <c r="EM38" s="188"/>
      <c r="EN38" s="188"/>
      <c r="EO38" s="188"/>
      <c r="EP38" s="188"/>
      <c r="EQ38" s="188"/>
      <c r="ER38" s="188"/>
      <c r="ES38" s="188"/>
      <c r="ET38" s="188"/>
      <c r="EU38" s="188"/>
      <c r="EV38" s="42"/>
      <c r="EW38" s="42"/>
      <c r="EX38" s="42"/>
      <c r="EY38" s="42"/>
      <c r="EZ38" s="42"/>
      <c r="FA38" s="297"/>
      <c r="FB38" s="297"/>
      <c r="FC38" s="297"/>
      <c r="FD38" s="297"/>
      <c r="FE38" s="297"/>
      <c r="FF38" s="297"/>
      <c r="FG38" s="297"/>
      <c r="FH38" s="297"/>
      <c r="FI38" s="297"/>
      <c r="FJ38" s="297"/>
      <c r="FK38" s="297"/>
      <c r="FL38" s="297"/>
      <c r="FM38" s="297"/>
      <c r="FN38" s="297"/>
      <c r="FO38" s="297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</row>
    <row r="39" spans="1:250" ht="12" customHeight="1">
      <c r="A39" s="188">
        <v>1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>
        <v>2</v>
      </c>
      <c r="AK39" s="188"/>
      <c r="AL39" s="188"/>
      <c r="AM39" s="188"/>
      <c r="AN39" s="188"/>
      <c r="AO39" s="188"/>
      <c r="AP39" s="188"/>
      <c r="AQ39" s="188"/>
      <c r="AR39" s="188">
        <v>3</v>
      </c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88"/>
      <c r="BD39" s="188">
        <v>4</v>
      </c>
      <c r="BE39" s="188"/>
      <c r="BF39" s="188"/>
      <c r="BG39" s="188"/>
      <c r="BH39" s="188"/>
      <c r="BI39" s="188"/>
      <c r="BJ39" s="188"/>
      <c r="BK39" s="188"/>
      <c r="BL39" s="188"/>
      <c r="BM39" s="188"/>
      <c r="BN39" s="188"/>
      <c r="BO39" s="188"/>
      <c r="BP39" s="188">
        <v>5</v>
      </c>
      <c r="BQ39" s="188"/>
      <c r="BR39" s="188"/>
      <c r="BS39" s="188"/>
      <c r="BT39" s="188"/>
      <c r="BU39" s="188"/>
      <c r="BV39" s="188"/>
      <c r="BW39" s="188"/>
      <c r="BX39" s="188"/>
      <c r="BY39" s="188"/>
      <c r="BZ39" s="188"/>
      <c r="CA39" s="188"/>
      <c r="CB39" s="188">
        <v>6</v>
      </c>
      <c r="CC39" s="188"/>
      <c r="CD39" s="188"/>
      <c r="CE39" s="188"/>
      <c r="CF39" s="188"/>
      <c r="CG39" s="188"/>
      <c r="CH39" s="188"/>
      <c r="CI39" s="188"/>
      <c r="CJ39" s="188"/>
      <c r="CK39" s="188"/>
      <c r="CL39" s="188"/>
      <c r="CM39" s="188"/>
      <c r="CN39" s="188">
        <v>7</v>
      </c>
      <c r="CO39" s="188"/>
      <c r="CP39" s="188"/>
      <c r="CQ39" s="188"/>
      <c r="CR39" s="188"/>
      <c r="CS39" s="188"/>
      <c r="CT39" s="188"/>
      <c r="CU39" s="188"/>
      <c r="CV39" s="188"/>
      <c r="CW39" s="188"/>
      <c r="CX39" s="188"/>
      <c r="CY39" s="188"/>
      <c r="CZ39" s="188">
        <v>8</v>
      </c>
      <c r="DA39" s="188"/>
      <c r="DB39" s="188"/>
      <c r="DC39" s="188"/>
      <c r="DD39" s="188"/>
      <c r="DE39" s="188"/>
      <c r="DF39" s="188"/>
      <c r="DG39" s="188"/>
      <c r="DH39" s="188"/>
      <c r="DI39" s="188"/>
      <c r="DJ39" s="188"/>
      <c r="DK39" s="188"/>
      <c r="DL39" s="188">
        <v>9</v>
      </c>
      <c r="DM39" s="188"/>
      <c r="DN39" s="188"/>
      <c r="DO39" s="188"/>
      <c r="DP39" s="188"/>
      <c r="DQ39" s="188"/>
      <c r="DR39" s="188"/>
      <c r="DS39" s="188"/>
      <c r="DT39" s="188"/>
      <c r="DU39" s="188"/>
      <c r="DV39" s="188"/>
      <c r="DW39" s="188"/>
      <c r="DX39" s="188">
        <v>10</v>
      </c>
      <c r="DY39" s="188"/>
      <c r="DZ39" s="188"/>
      <c r="EA39" s="188"/>
      <c r="EB39" s="188"/>
      <c r="EC39" s="188"/>
      <c r="ED39" s="188"/>
      <c r="EE39" s="188"/>
      <c r="EF39" s="188"/>
      <c r="EG39" s="188"/>
      <c r="EH39" s="188"/>
      <c r="EI39" s="188"/>
      <c r="EJ39" s="188">
        <v>11</v>
      </c>
      <c r="EK39" s="188"/>
      <c r="EL39" s="188"/>
      <c r="EM39" s="188"/>
      <c r="EN39" s="188"/>
      <c r="EO39" s="188"/>
      <c r="EP39" s="188"/>
      <c r="EQ39" s="188"/>
      <c r="ER39" s="188"/>
      <c r="ES39" s="188"/>
      <c r="ET39" s="188"/>
      <c r="EU39" s="188"/>
      <c r="EV39" s="42"/>
      <c r="EW39" s="42"/>
      <c r="EX39" s="42"/>
      <c r="EY39" s="42"/>
      <c r="EZ39" s="42"/>
      <c r="FA39" s="297"/>
      <c r="FB39" s="297"/>
      <c r="FC39" s="297"/>
      <c r="FD39" s="297"/>
      <c r="FE39" s="297"/>
      <c r="FF39" s="297"/>
      <c r="FG39" s="297"/>
      <c r="FH39" s="297"/>
      <c r="FI39" s="297"/>
      <c r="FJ39" s="297"/>
      <c r="FK39" s="297"/>
      <c r="FL39" s="297"/>
      <c r="FM39" s="297"/>
      <c r="FN39" s="297"/>
      <c r="FO39" s="297"/>
      <c r="FP39" s="98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</row>
    <row r="40" spans="1:250" ht="15">
      <c r="A40" s="103"/>
      <c r="B40" s="294" t="s">
        <v>193</v>
      </c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2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294"/>
      <c r="AI40" s="190"/>
      <c r="AJ40" s="277" t="s">
        <v>22</v>
      </c>
      <c r="AK40" s="277"/>
      <c r="AL40" s="277"/>
      <c r="AM40" s="277"/>
      <c r="AN40" s="277"/>
      <c r="AO40" s="277"/>
      <c r="AP40" s="277"/>
      <c r="AQ40" s="277"/>
      <c r="AR40" s="282">
        <f>SUM(BD40:EU40)</f>
        <v>284</v>
      </c>
      <c r="AS40" s="282"/>
      <c r="AT40" s="282"/>
      <c r="AU40" s="282"/>
      <c r="AV40" s="282"/>
      <c r="AW40" s="282"/>
      <c r="AX40" s="282"/>
      <c r="AY40" s="282"/>
      <c r="AZ40" s="282"/>
      <c r="BA40" s="282"/>
      <c r="BB40" s="282"/>
      <c r="BC40" s="282"/>
      <c r="BD40" s="276">
        <v>0</v>
      </c>
      <c r="BE40" s="276"/>
      <c r="BF40" s="276"/>
      <c r="BG40" s="276"/>
      <c r="BH40" s="276"/>
      <c r="BI40" s="276"/>
      <c r="BJ40" s="276"/>
      <c r="BK40" s="276"/>
      <c r="BL40" s="276"/>
      <c r="BM40" s="276"/>
      <c r="BN40" s="276"/>
      <c r="BO40" s="276"/>
      <c r="BP40" s="276">
        <v>2</v>
      </c>
      <c r="BQ40" s="276"/>
      <c r="BR40" s="276"/>
      <c r="BS40" s="276"/>
      <c r="BT40" s="276"/>
      <c r="BU40" s="276"/>
      <c r="BV40" s="276"/>
      <c r="BW40" s="276"/>
      <c r="BX40" s="276"/>
      <c r="BY40" s="276"/>
      <c r="BZ40" s="276"/>
      <c r="CA40" s="276"/>
      <c r="CB40" s="276">
        <v>49</v>
      </c>
      <c r="CC40" s="276"/>
      <c r="CD40" s="276"/>
      <c r="CE40" s="276"/>
      <c r="CF40" s="276"/>
      <c r="CG40" s="276"/>
      <c r="CH40" s="276"/>
      <c r="CI40" s="276"/>
      <c r="CJ40" s="276"/>
      <c r="CK40" s="276"/>
      <c r="CL40" s="276"/>
      <c r="CM40" s="276"/>
      <c r="CN40" s="276">
        <v>73</v>
      </c>
      <c r="CO40" s="276"/>
      <c r="CP40" s="276"/>
      <c r="CQ40" s="276"/>
      <c r="CR40" s="276"/>
      <c r="CS40" s="276"/>
      <c r="CT40" s="276"/>
      <c r="CU40" s="276"/>
      <c r="CV40" s="276"/>
      <c r="CW40" s="276"/>
      <c r="CX40" s="276"/>
      <c r="CY40" s="276"/>
      <c r="CZ40" s="276">
        <v>55</v>
      </c>
      <c r="DA40" s="276"/>
      <c r="DB40" s="276"/>
      <c r="DC40" s="276"/>
      <c r="DD40" s="276"/>
      <c r="DE40" s="276"/>
      <c r="DF40" s="276"/>
      <c r="DG40" s="276"/>
      <c r="DH40" s="276"/>
      <c r="DI40" s="276"/>
      <c r="DJ40" s="276"/>
      <c r="DK40" s="276"/>
      <c r="DL40" s="276">
        <v>47</v>
      </c>
      <c r="DM40" s="276"/>
      <c r="DN40" s="276"/>
      <c r="DO40" s="276"/>
      <c r="DP40" s="276"/>
      <c r="DQ40" s="276"/>
      <c r="DR40" s="276"/>
      <c r="DS40" s="276"/>
      <c r="DT40" s="276"/>
      <c r="DU40" s="276"/>
      <c r="DV40" s="276"/>
      <c r="DW40" s="276"/>
      <c r="DX40" s="276">
        <v>54</v>
      </c>
      <c r="DY40" s="276"/>
      <c r="DZ40" s="276"/>
      <c r="EA40" s="276"/>
      <c r="EB40" s="276"/>
      <c r="EC40" s="276"/>
      <c r="ED40" s="276"/>
      <c r="EE40" s="276"/>
      <c r="EF40" s="276"/>
      <c r="EG40" s="276"/>
      <c r="EH40" s="276"/>
      <c r="EI40" s="276"/>
      <c r="EJ40" s="276">
        <v>4</v>
      </c>
      <c r="EK40" s="276"/>
      <c r="EL40" s="276"/>
      <c r="EM40" s="276"/>
      <c r="EN40" s="276"/>
      <c r="EO40" s="276"/>
      <c r="EP40" s="276"/>
      <c r="EQ40" s="276"/>
      <c r="ER40" s="276"/>
      <c r="ES40" s="276"/>
      <c r="ET40" s="276"/>
      <c r="EU40" s="276"/>
      <c r="EV40" s="102"/>
      <c r="EW40" s="102"/>
      <c r="EX40" s="102"/>
      <c r="EY40" s="102"/>
      <c r="EZ40" s="102"/>
      <c r="FA40" s="87"/>
      <c r="FB40" s="87"/>
      <c r="FC40" s="87"/>
      <c r="FD40" s="87"/>
      <c r="FE40" s="87"/>
      <c r="FF40" s="87"/>
      <c r="FG40" s="87"/>
      <c r="FH40" s="87"/>
      <c r="FI40" s="87"/>
      <c r="FJ40" s="87"/>
      <c r="FK40" s="87"/>
      <c r="FL40" s="87"/>
      <c r="FM40" s="87"/>
      <c r="FN40" s="87"/>
      <c r="FO40" s="87"/>
      <c r="FP40" s="98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</row>
    <row r="41" spans="1:250" ht="12" customHeight="1">
      <c r="A41" s="103"/>
      <c r="B41" s="56"/>
      <c r="C41" s="94"/>
      <c r="D41" s="294" t="s">
        <v>55</v>
      </c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2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294"/>
      <c r="AI41" s="190"/>
      <c r="AJ41" s="277" t="s">
        <v>23</v>
      </c>
      <c r="AK41" s="277"/>
      <c r="AL41" s="277"/>
      <c r="AM41" s="277"/>
      <c r="AN41" s="277"/>
      <c r="AO41" s="277"/>
      <c r="AP41" s="277"/>
      <c r="AQ41" s="277"/>
      <c r="AR41" s="282">
        <f>SUM(BD41:EU41)</f>
        <v>127</v>
      </c>
      <c r="AS41" s="282"/>
      <c r="AT41" s="282"/>
      <c r="AU41" s="282"/>
      <c r="AV41" s="282"/>
      <c r="AW41" s="282"/>
      <c r="AX41" s="282"/>
      <c r="AY41" s="282"/>
      <c r="AZ41" s="282"/>
      <c r="BA41" s="282"/>
      <c r="BB41" s="282"/>
      <c r="BC41" s="282"/>
      <c r="BD41" s="276">
        <v>0</v>
      </c>
      <c r="BE41" s="276"/>
      <c r="BF41" s="276"/>
      <c r="BG41" s="276"/>
      <c r="BH41" s="276"/>
      <c r="BI41" s="276"/>
      <c r="BJ41" s="276"/>
      <c r="BK41" s="276"/>
      <c r="BL41" s="276"/>
      <c r="BM41" s="276"/>
      <c r="BN41" s="276"/>
      <c r="BO41" s="276"/>
      <c r="BP41" s="276">
        <v>1</v>
      </c>
      <c r="BQ41" s="276"/>
      <c r="BR41" s="276"/>
      <c r="BS41" s="276"/>
      <c r="BT41" s="276"/>
      <c r="BU41" s="276"/>
      <c r="BV41" s="276"/>
      <c r="BW41" s="276"/>
      <c r="BX41" s="276"/>
      <c r="BY41" s="276"/>
      <c r="BZ41" s="276"/>
      <c r="CA41" s="276"/>
      <c r="CB41" s="276">
        <v>22</v>
      </c>
      <c r="CC41" s="276"/>
      <c r="CD41" s="276"/>
      <c r="CE41" s="276"/>
      <c r="CF41" s="276"/>
      <c r="CG41" s="276"/>
      <c r="CH41" s="276"/>
      <c r="CI41" s="276"/>
      <c r="CJ41" s="276"/>
      <c r="CK41" s="276"/>
      <c r="CL41" s="276"/>
      <c r="CM41" s="276"/>
      <c r="CN41" s="276">
        <v>37</v>
      </c>
      <c r="CO41" s="276"/>
      <c r="CP41" s="276"/>
      <c r="CQ41" s="276"/>
      <c r="CR41" s="276"/>
      <c r="CS41" s="276"/>
      <c r="CT41" s="276"/>
      <c r="CU41" s="276"/>
      <c r="CV41" s="276"/>
      <c r="CW41" s="276"/>
      <c r="CX41" s="276"/>
      <c r="CY41" s="276"/>
      <c r="CZ41" s="276">
        <v>23</v>
      </c>
      <c r="DA41" s="276"/>
      <c r="DB41" s="276"/>
      <c r="DC41" s="276"/>
      <c r="DD41" s="276"/>
      <c r="DE41" s="276"/>
      <c r="DF41" s="276"/>
      <c r="DG41" s="276"/>
      <c r="DH41" s="276"/>
      <c r="DI41" s="276"/>
      <c r="DJ41" s="276"/>
      <c r="DK41" s="276"/>
      <c r="DL41" s="276">
        <v>24</v>
      </c>
      <c r="DM41" s="276"/>
      <c r="DN41" s="276"/>
      <c r="DO41" s="276"/>
      <c r="DP41" s="276"/>
      <c r="DQ41" s="276"/>
      <c r="DR41" s="276"/>
      <c r="DS41" s="276"/>
      <c r="DT41" s="276"/>
      <c r="DU41" s="276"/>
      <c r="DV41" s="276"/>
      <c r="DW41" s="276"/>
      <c r="DX41" s="276">
        <v>19</v>
      </c>
      <c r="DY41" s="276"/>
      <c r="DZ41" s="276"/>
      <c r="EA41" s="276"/>
      <c r="EB41" s="276"/>
      <c r="EC41" s="276"/>
      <c r="ED41" s="276"/>
      <c r="EE41" s="276"/>
      <c r="EF41" s="276"/>
      <c r="EG41" s="276"/>
      <c r="EH41" s="276"/>
      <c r="EI41" s="276"/>
      <c r="EJ41" s="276">
        <v>1</v>
      </c>
      <c r="EK41" s="276"/>
      <c r="EL41" s="276"/>
      <c r="EM41" s="276"/>
      <c r="EN41" s="276"/>
      <c r="EO41" s="276"/>
      <c r="EP41" s="276"/>
      <c r="EQ41" s="276"/>
      <c r="ER41" s="276"/>
      <c r="ES41" s="276"/>
      <c r="ET41" s="276"/>
      <c r="EU41" s="276"/>
      <c r="EV41" s="102"/>
      <c r="EW41" s="102"/>
      <c r="EX41" s="102"/>
      <c r="EY41" s="102"/>
      <c r="EZ41" s="102"/>
      <c r="FA41" s="275">
        <f>IF(AR41&gt;AR40,"Ошибка!","")</f>
      </c>
      <c r="FB41" s="275"/>
      <c r="FC41" s="275"/>
      <c r="FD41" s="275"/>
      <c r="FE41" s="275"/>
      <c r="FF41" s="275"/>
      <c r="FG41" s="275"/>
      <c r="FH41" s="275"/>
      <c r="FI41" s="275"/>
      <c r="FJ41" s="275"/>
      <c r="FK41" s="275"/>
      <c r="FL41" s="275"/>
      <c r="FM41" s="275"/>
      <c r="FN41" s="275"/>
      <c r="FO41" s="275"/>
      <c r="FP41" s="275"/>
      <c r="FU41"/>
      <c r="FV41"/>
      <c r="FW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</row>
    <row r="42" spans="1:250" ht="30" customHeight="1">
      <c r="A42" s="103"/>
      <c r="B42" s="294" t="s">
        <v>194</v>
      </c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94"/>
      <c r="AA42" s="294"/>
      <c r="AB42" s="294"/>
      <c r="AC42" s="294"/>
      <c r="AD42" s="294"/>
      <c r="AE42" s="294"/>
      <c r="AF42" s="294"/>
      <c r="AG42" s="294"/>
      <c r="AH42" s="294"/>
      <c r="AI42" s="190"/>
      <c r="AJ42" s="277" t="s">
        <v>24</v>
      </c>
      <c r="AK42" s="277"/>
      <c r="AL42" s="277"/>
      <c r="AM42" s="277"/>
      <c r="AN42" s="277"/>
      <c r="AO42" s="277"/>
      <c r="AP42" s="277"/>
      <c r="AQ42" s="277"/>
      <c r="AR42" s="282">
        <f>SUM(BD42:EU42)</f>
        <v>2</v>
      </c>
      <c r="AS42" s="282"/>
      <c r="AT42" s="282"/>
      <c r="AU42" s="282"/>
      <c r="AV42" s="282"/>
      <c r="AW42" s="282"/>
      <c r="AX42" s="282"/>
      <c r="AY42" s="282"/>
      <c r="AZ42" s="282"/>
      <c r="BA42" s="282"/>
      <c r="BB42" s="282"/>
      <c r="BC42" s="282"/>
      <c r="BD42" s="276"/>
      <c r="BE42" s="276"/>
      <c r="BF42" s="276"/>
      <c r="BG42" s="276"/>
      <c r="BH42" s="276"/>
      <c r="BI42" s="276"/>
      <c r="BJ42" s="276"/>
      <c r="BK42" s="276"/>
      <c r="BL42" s="276"/>
      <c r="BM42" s="276"/>
      <c r="BN42" s="276"/>
      <c r="BO42" s="276"/>
      <c r="BP42" s="276"/>
      <c r="BQ42" s="276"/>
      <c r="BR42" s="276"/>
      <c r="BS42" s="276"/>
      <c r="BT42" s="276"/>
      <c r="BU42" s="276"/>
      <c r="BV42" s="276"/>
      <c r="BW42" s="276"/>
      <c r="BX42" s="276"/>
      <c r="BY42" s="276"/>
      <c r="BZ42" s="276"/>
      <c r="CA42" s="276"/>
      <c r="CB42" s="276"/>
      <c r="CC42" s="276"/>
      <c r="CD42" s="276"/>
      <c r="CE42" s="276"/>
      <c r="CF42" s="276"/>
      <c r="CG42" s="276"/>
      <c r="CH42" s="276"/>
      <c r="CI42" s="276"/>
      <c r="CJ42" s="276"/>
      <c r="CK42" s="276"/>
      <c r="CL42" s="276"/>
      <c r="CM42" s="276"/>
      <c r="CN42" s="276"/>
      <c r="CO42" s="276"/>
      <c r="CP42" s="276"/>
      <c r="CQ42" s="276"/>
      <c r="CR42" s="276"/>
      <c r="CS42" s="276"/>
      <c r="CT42" s="276"/>
      <c r="CU42" s="276"/>
      <c r="CV42" s="276"/>
      <c r="CW42" s="276"/>
      <c r="CX42" s="276"/>
      <c r="CY42" s="276"/>
      <c r="CZ42" s="276">
        <v>1</v>
      </c>
      <c r="DA42" s="276"/>
      <c r="DB42" s="276"/>
      <c r="DC42" s="276"/>
      <c r="DD42" s="276"/>
      <c r="DE42" s="276"/>
      <c r="DF42" s="276"/>
      <c r="DG42" s="276"/>
      <c r="DH42" s="276"/>
      <c r="DI42" s="276"/>
      <c r="DJ42" s="276"/>
      <c r="DK42" s="276"/>
      <c r="DL42" s="276"/>
      <c r="DM42" s="276"/>
      <c r="DN42" s="276"/>
      <c r="DO42" s="276"/>
      <c r="DP42" s="276"/>
      <c r="DQ42" s="276"/>
      <c r="DR42" s="276"/>
      <c r="DS42" s="276"/>
      <c r="DT42" s="276"/>
      <c r="DU42" s="276"/>
      <c r="DV42" s="276"/>
      <c r="DW42" s="276"/>
      <c r="DX42" s="276">
        <v>1</v>
      </c>
      <c r="DY42" s="276"/>
      <c r="DZ42" s="276"/>
      <c r="EA42" s="276"/>
      <c r="EB42" s="276"/>
      <c r="EC42" s="276"/>
      <c r="ED42" s="276"/>
      <c r="EE42" s="276"/>
      <c r="EF42" s="276"/>
      <c r="EG42" s="276"/>
      <c r="EH42" s="276"/>
      <c r="EI42" s="276"/>
      <c r="EJ42" s="276"/>
      <c r="EK42" s="276"/>
      <c r="EL42" s="276"/>
      <c r="EM42" s="276"/>
      <c r="EN42" s="276"/>
      <c r="EO42" s="276"/>
      <c r="EP42" s="276"/>
      <c r="EQ42" s="276"/>
      <c r="ER42" s="276"/>
      <c r="ES42" s="276"/>
      <c r="ET42" s="276"/>
      <c r="EU42" s="276"/>
      <c r="EV42" s="102"/>
      <c r="EW42" s="102"/>
      <c r="EX42" s="102"/>
      <c r="EY42" s="102"/>
      <c r="EZ42" s="102"/>
      <c r="FA42" s="275">
        <f>IF(AR42&gt;AR40,"Ошибка!","")</f>
      </c>
      <c r="FB42" s="275"/>
      <c r="FC42" s="275"/>
      <c r="FD42" s="275"/>
      <c r="FE42" s="275"/>
      <c r="FF42" s="275"/>
      <c r="FG42" s="275"/>
      <c r="FH42" s="275"/>
      <c r="FI42" s="275"/>
      <c r="FJ42" s="275"/>
      <c r="FK42" s="275"/>
      <c r="FL42" s="275"/>
      <c r="FM42" s="275"/>
      <c r="FN42" s="275"/>
      <c r="FO42" s="275"/>
      <c r="FP42" s="275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</row>
    <row r="43" spans="1:250" ht="16.5" customHeight="1">
      <c r="A43" s="103"/>
      <c r="B43" s="56"/>
      <c r="C43" s="94"/>
      <c r="D43" s="294" t="s">
        <v>55</v>
      </c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294"/>
      <c r="U43" s="294"/>
      <c r="V43" s="294"/>
      <c r="W43" s="294"/>
      <c r="X43" s="294"/>
      <c r="Y43" s="294"/>
      <c r="Z43" s="294"/>
      <c r="AA43" s="294"/>
      <c r="AB43" s="294"/>
      <c r="AC43" s="294"/>
      <c r="AD43" s="294"/>
      <c r="AE43" s="294"/>
      <c r="AF43" s="294"/>
      <c r="AG43" s="294"/>
      <c r="AH43" s="294"/>
      <c r="AI43" s="190"/>
      <c r="AJ43" s="277" t="s">
        <v>25</v>
      </c>
      <c r="AK43" s="277"/>
      <c r="AL43" s="277"/>
      <c r="AM43" s="277"/>
      <c r="AN43" s="277"/>
      <c r="AO43" s="277"/>
      <c r="AP43" s="277"/>
      <c r="AQ43" s="277"/>
      <c r="AR43" s="282">
        <f>SUM(BD43:EU43)</f>
        <v>0</v>
      </c>
      <c r="AS43" s="282"/>
      <c r="AT43" s="282"/>
      <c r="AU43" s="282"/>
      <c r="AV43" s="282"/>
      <c r="AW43" s="282"/>
      <c r="AX43" s="282"/>
      <c r="AY43" s="282"/>
      <c r="AZ43" s="282"/>
      <c r="BA43" s="282"/>
      <c r="BB43" s="282"/>
      <c r="BC43" s="282"/>
      <c r="BD43" s="276"/>
      <c r="BE43" s="276"/>
      <c r="BF43" s="276"/>
      <c r="BG43" s="276"/>
      <c r="BH43" s="276"/>
      <c r="BI43" s="276"/>
      <c r="BJ43" s="276"/>
      <c r="BK43" s="276"/>
      <c r="BL43" s="276"/>
      <c r="BM43" s="276"/>
      <c r="BN43" s="276"/>
      <c r="BO43" s="276"/>
      <c r="BP43" s="276"/>
      <c r="BQ43" s="276"/>
      <c r="BR43" s="276"/>
      <c r="BS43" s="276"/>
      <c r="BT43" s="276"/>
      <c r="BU43" s="276"/>
      <c r="BV43" s="276"/>
      <c r="BW43" s="276"/>
      <c r="BX43" s="276"/>
      <c r="BY43" s="276"/>
      <c r="BZ43" s="276"/>
      <c r="CA43" s="276"/>
      <c r="CB43" s="276"/>
      <c r="CC43" s="276"/>
      <c r="CD43" s="276"/>
      <c r="CE43" s="276"/>
      <c r="CF43" s="276"/>
      <c r="CG43" s="276"/>
      <c r="CH43" s="276"/>
      <c r="CI43" s="276"/>
      <c r="CJ43" s="276"/>
      <c r="CK43" s="276"/>
      <c r="CL43" s="276"/>
      <c r="CM43" s="276"/>
      <c r="CN43" s="276"/>
      <c r="CO43" s="276"/>
      <c r="CP43" s="276"/>
      <c r="CQ43" s="276"/>
      <c r="CR43" s="276"/>
      <c r="CS43" s="276"/>
      <c r="CT43" s="276"/>
      <c r="CU43" s="276"/>
      <c r="CV43" s="276"/>
      <c r="CW43" s="276"/>
      <c r="CX43" s="276"/>
      <c r="CY43" s="276"/>
      <c r="CZ43" s="276"/>
      <c r="DA43" s="276"/>
      <c r="DB43" s="276"/>
      <c r="DC43" s="276"/>
      <c r="DD43" s="276"/>
      <c r="DE43" s="276"/>
      <c r="DF43" s="276"/>
      <c r="DG43" s="276"/>
      <c r="DH43" s="276"/>
      <c r="DI43" s="276"/>
      <c r="DJ43" s="276"/>
      <c r="DK43" s="276"/>
      <c r="DL43" s="276"/>
      <c r="DM43" s="276"/>
      <c r="DN43" s="276"/>
      <c r="DO43" s="276"/>
      <c r="DP43" s="276"/>
      <c r="DQ43" s="276"/>
      <c r="DR43" s="276"/>
      <c r="DS43" s="276"/>
      <c r="DT43" s="276"/>
      <c r="DU43" s="276"/>
      <c r="DV43" s="276"/>
      <c r="DW43" s="276"/>
      <c r="DX43" s="276"/>
      <c r="DY43" s="276"/>
      <c r="DZ43" s="276"/>
      <c r="EA43" s="276"/>
      <c r="EB43" s="276"/>
      <c r="EC43" s="276"/>
      <c r="ED43" s="276"/>
      <c r="EE43" s="276"/>
      <c r="EF43" s="276"/>
      <c r="EG43" s="276"/>
      <c r="EH43" s="276"/>
      <c r="EI43" s="276"/>
      <c r="EJ43" s="276"/>
      <c r="EK43" s="276"/>
      <c r="EL43" s="276"/>
      <c r="EM43" s="276"/>
      <c r="EN43" s="276"/>
      <c r="EO43" s="276"/>
      <c r="EP43" s="276"/>
      <c r="EQ43" s="276"/>
      <c r="ER43" s="276"/>
      <c r="ES43" s="276"/>
      <c r="ET43" s="276"/>
      <c r="EU43" s="276"/>
      <c r="EV43" s="102"/>
      <c r="EW43" s="102"/>
      <c r="EX43" s="102"/>
      <c r="EY43" s="102"/>
      <c r="EZ43" s="102"/>
      <c r="FA43" s="275">
        <f>IF(AR43&gt;AR42,"Ошибка!","")</f>
      </c>
      <c r="FB43" s="275"/>
      <c r="FC43" s="275"/>
      <c r="FD43" s="275"/>
      <c r="FE43" s="275"/>
      <c r="FF43" s="275"/>
      <c r="FG43" s="275"/>
      <c r="FH43" s="275"/>
      <c r="FI43" s="275"/>
      <c r="FJ43" s="275"/>
      <c r="FK43" s="275"/>
      <c r="FL43" s="275"/>
      <c r="FM43" s="275"/>
      <c r="FN43" s="275"/>
      <c r="FO43" s="275"/>
      <c r="FP43" s="275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</row>
    <row r="44" spans="1:250" ht="12" customHeight="1">
      <c r="A44" s="4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3"/>
      <c r="AH44" s="63"/>
      <c r="AI44" s="63"/>
      <c r="AJ44" s="63"/>
      <c r="AK44" s="63"/>
      <c r="AL44" s="63"/>
      <c r="AM44" s="63"/>
      <c r="AN44" s="63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</row>
    <row r="45" spans="1:137" ht="15.75">
      <c r="A45" s="187" t="s">
        <v>218</v>
      </c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87"/>
      <c r="BI45" s="187"/>
      <c r="BJ45" s="187"/>
      <c r="BK45" s="187"/>
      <c r="BL45" s="187"/>
      <c r="BM45" s="187"/>
      <c r="BN45" s="187"/>
      <c r="BO45" s="187"/>
      <c r="BP45" s="187"/>
      <c r="BQ45" s="187"/>
      <c r="BR45" s="187"/>
      <c r="BS45" s="187"/>
      <c r="BT45" s="187"/>
      <c r="BU45" s="187"/>
      <c r="BV45" s="187"/>
      <c r="BW45" s="187"/>
      <c r="BX45" s="187"/>
      <c r="BY45" s="187"/>
      <c r="BZ45" s="187"/>
      <c r="CA45" s="187"/>
      <c r="CB45" s="187"/>
      <c r="CC45" s="187"/>
      <c r="CD45" s="187"/>
      <c r="CE45" s="187"/>
      <c r="CF45" s="187"/>
      <c r="CG45" s="187"/>
      <c r="CH45" s="187"/>
      <c r="CI45" s="187"/>
      <c r="CJ45" s="187"/>
      <c r="CK45" s="187"/>
      <c r="CL45" s="187"/>
      <c r="CM45" s="187"/>
      <c r="CN45" s="187"/>
      <c r="CO45" s="187"/>
      <c r="CP45" s="187"/>
      <c r="CQ45" s="187"/>
      <c r="CR45" s="187"/>
      <c r="CS45" s="187"/>
      <c r="CT45" s="187"/>
      <c r="CU45" s="187"/>
      <c r="CV45" s="187"/>
      <c r="CW45" s="187"/>
      <c r="CX45" s="187"/>
      <c r="CY45" s="187"/>
      <c r="CZ45" s="187"/>
      <c r="DA45" s="187"/>
      <c r="DB45" s="187"/>
      <c r="DC45" s="187"/>
      <c r="DD45" s="187"/>
      <c r="DE45" s="187"/>
      <c r="DF45" s="187"/>
      <c r="DG45" s="187"/>
      <c r="DH45" s="187"/>
      <c r="DI45" s="187"/>
      <c r="DJ45" s="187"/>
      <c r="DK45" s="187"/>
      <c r="DL45" s="187"/>
      <c r="DM45" s="187"/>
      <c r="DN45" s="187"/>
      <c r="DO45" s="187"/>
      <c r="DP45" s="187"/>
      <c r="DQ45" s="187"/>
      <c r="DR45" s="187"/>
      <c r="DS45" s="187"/>
      <c r="DT45" s="187"/>
      <c r="DU45" s="187"/>
      <c r="DV45" s="187"/>
      <c r="DW45" s="187"/>
      <c r="DX45" s="187"/>
      <c r="DY45" s="187"/>
      <c r="DZ45" s="187"/>
      <c r="EA45" s="187"/>
      <c r="EB45" s="187"/>
      <c r="EC45" s="187"/>
      <c r="ED45" s="187"/>
      <c r="EE45" s="187"/>
      <c r="EF45" s="187"/>
      <c r="EG45" s="187"/>
    </row>
    <row r="46" spans="1:137" ht="12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45" t="s">
        <v>51</v>
      </c>
    </row>
    <row r="47" spans="1:137" ht="36.75" customHeight="1">
      <c r="A47" s="189" t="s">
        <v>52</v>
      </c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/>
      <c r="BB47" s="189"/>
      <c r="BC47" s="189"/>
      <c r="BD47" s="189"/>
      <c r="BE47" s="189"/>
      <c r="BF47" s="189"/>
      <c r="BG47" s="189"/>
      <c r="BH47" s="189"/>
      <c r="BI47" s="189"/>
      <c r="BJ47" s="189"/>
      <c r="BK47" s="189"/>
      <c r="BL47" s="189"/>
      <c r="BM47" s="189"/>
      <c r="BN47" s="189"/>
      <c r="BO47" s="189"/>
      <c r="BP47" s="189"/>
      <c r="BQ47" s="189"/>
      <c r="BR47" s="189"/>
      <c r="BS47" s="189"/>
      <c r="BT47" s="189"/>
      <c r="BU47" s="189"/>
      <c r="BV47" s="189"/>
      <c r="BW47" s="189" t="s">
        <v>39</v>
      </c>
      <c r="BX47" s="189"/>
      <c r="BY47" s="189"/>
      <c r="BZ47" s="189"/>
      <c r="CA47" s="189"/>
      <c r="CB47" s="189"/>
      <c r="CC47" s="189"/>
      <c r="CD47" s="189"/>
      <c r="CE47" s="189"/>
      <c r="CF47" s="189"/>
      <c r="CG47" s="189"/>
      <c r="CH47" s="189" t="s">
        <v>45</v>
      </c>
      <c r="CI47" s="189"/>
      <c r="CJ47" s="189"/>
      <c r="CK47" s="189"/>
      <c r="CL47" s="189"/>
      <c r="CM47" s="189"/>
      <c r="CN47" s="189"/>
      <c r="CO47" s="189"/>
      <c r="CP47" s="189"/>
      <c r="CQ47" s="189"/>
      <c r="CR47" s="189"/>
      <c r="CS47" s="189"/>
      <c r="CT47" s="189"/>
      <c r="CU47" s="189"/>
      <c r="CV47" s="189"/>
      <c r="CW47" s="189"/>
      <c r="CX47" s="189"/>
      <c r="CY47" s="189"/>
      <c r="CZ47" s="189"/>
      <c r="DA47" s="189"/>
      <c r="DB47" s="189"/>
      <c r="DC47" s="189"/>
      <c r="DD47" s="189"/>
      <c r="DE47" s="189"/>
      <c r="DF47" s="189"/>
      <c r="DG47" s="189"/>
      <c r="DH47" s="189" t="s">
        <v>197</v>
      </c>
      <c r="DI47" s="189"/>
      <c r="DJ47" s="189"/>
      <c r="DK47" s="189"/>
      <c r="DL47" s="189"/>
      <c r="DM47" s="189"/>
      <c r="DN47" s="189"/>
      <c r="DO47" s="189"/>
      <c r="DP47" s="189"/>
      <c r="DQ47" s="189"/>
      <c r="DR47" s="189"/>
      <c r="DS47" s="189"/>
      <c r="DT47" s="189"/>
      <c r="DU47" s="189"/>
      <c r="DV47" s="189"/>
      <c r="DW47" s="189"/>
      <c r="DX47" s="189"/>
      <c r="DY47" s="189"/>
      <c r="DZ47" s="189"/>
      <c r="EA47" s="189"/>
      <c r="EB47" s="189"/>
      <c r="EC47" s="189"/>
      <c r="ED47" s="189"/>
      <c r="EE47" s="189"/>
      <c r="EF47" s="189"/>
      <c r="EG47" s="189"/>
    </row>
    <row r="48" spans="1:137" ht="12" customHeight="1">
      <c r="A48" s="201">
        <v>1</v>
      </c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01"/>
      <c r="AZ48" s="201"/>
      <c r="BA48" s="201"/>
      <c r="BB48" s="201"/>
      <c r="BC48" s="201"/>
      <c r="BD48" s="201"/>
      <c r="BE48" s="201"/>
      <c r="BF48" s="201"/>
      <c r="BG48" s="201"/>
      <c r="BH48" s="201"/>
      <c r="BI48" s="201"/>
      <c r="BJ48" s="201"/>
      <c r="BK48" s="201"/>
      <c r="BL48" s="201"/>
      <c r="BM48" s="201"/>
      <c r="BN48" s="201"/>
      <c r="BO48" s="201"/>
      <c r="BP48" s="201"/>
      <c r="BQ48" s="201"/>
      <c r="BR48" s="201"/>
      <c r="BS48" s="201"/>
      <c r="BT48" s="201"/>
      <c r="BU48" s="201"/>
      <c r="BV48" s="201"/>
      <c r="BW48" s="201">
        <v>2</v>
      </c>
      <c r="BX48" s="201"/>
      <c r="BY48" s="201"/>
      <c r="BZ48" s="201"/>
      <c r="CA48" s="201"/>
      <c r="CB48" s="201"/>
      <c r="CC48" s="201"/>
      <c r="CD48" s="201"/>
      <c r="CE48" s="201"/>
      <c r="CF48" s="201"/>
      <c r="CG48" s="201"/>
      <c r="CH48" s="201">
        <v>3</v>
      </c>
      <c r="CI48" s="201"/>
      <c r="CJ48" s="201"/>
      <c r="CK48" s="201"/>
      <c r="CL48" s="201"/>
      <c r="CM48" s="201"/>
      <c r="CN48" s="201"/>
      <c r="CO48" s="201"/>
      <c r="CP48" s="201"/>
      <c r="CQ48" s="201"/>
      <c r="CR48" s="201"/>
      <c r="CS48" s="201"/>
      <c r="CT48" s="201"/>
      <c r="CU48" s="201"/>
      <c r="CV48" s="201"/>
      <c r="CW48" s="201"/>
      <c r="CX48" s="201"/>
      <c r="CY48" s="201"/>
      <c r="CZ48" s="201"/>
      <c r="DA48" s="201"/>
      <c r="DB48" s="201"/>
      <c r="DC48" s="201"/>
      <c r="DD48" s="201"/>
      <c r="DE48" s="201"/>
      <c r="DF48" s="201"/>
      <c r="DG48" s="201"/>
      <c r="DH48" s="201">
        <v>4</v>
      </c>
      <c r="DI48" s="201"/>
      <c r="DJ48" s="201"/>
      <c r="DK48" s="201"/>
      <c r="DL48" s="201"/>
      <c r="DM48" s="201"/>
      <c r="DN48" s="201"/>
      <c r="DO48" s="201"/>
      <c r="DP48" s="201"/>
      <c r="DQ48" s="201"/>
      <c r="DR48" s="201"/>
      <c r="DS48" s="201"/>
      <c r="DT48" s="201"/>
      <c r="DU48" s="201"/>
      <c r="DV48" s="201"/>
      <c r="DW48" s="201"/>
      <c r="DX48" s="201"/>
      <c r="DY48" s="201"/>
      <c r="DZ48" s="201"/>
      <c r="EA48" s="201"/>
      <c r="EB48" s="201"/>
      <c r="EC48" s="201"/>
      <c r="ED48" s="201"/>
      <c r="EE48" s="201"/>
      <c r="EF48" s="201"/>
      <c r="EG48" s="201"/>
    </row>
    <row r="49" spans="1:150" ht="12" customHeight="1">
      <c r="A49" s="67"/>
      <c r="B49" s="204" t="s">
        <v>196</v>
      </c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47" t="s">
        <v>22</v>
      </c>
      <c r="BX49" s="248"/>
      <c r="BY49" s="248"/>
      <c r="BZ49" s="248"/>
      <c r="CA49" s="248"/>
      <c r="CB49" s="248"/>
      <c r="CC49" s="248"/>
      <c r="CD49" s="248"/>
      <c r="CE49" s="248"/>
      <c r="CF49" s="248"/>
      <c r="CG49" s="249"/>
      <c r="CH49" s="196">
        <v>200</v>
      </c>
      <c r="CI49" s="196"/>
      <c r="CJ49" s="196"/>
      <c r="CK49" s="196"/>
      <c r="CL49" s="196"/>
      <c r="CM49" s="196"/>
      <c r="CN49" s="196"/>
      <c r="CO49" s="196"/>
      <c r="CP49" s="196"/>
      <c r="CQ49" s="196"/>
      <c r="CR49" s="196"/>
      <c r="CS49" s="196"/>
      <c r="CT49" s="196"/>
      <c r="CU49" s="196"/>
      <c r="CV49" s="196"/>
      <c r="CW49" s="196"/>
      <c r="CX49" s="196"/>
      <c r="CY49" s="196"/>
      <c r="CZ49" s="196"/>
      <c r="DA49" s="196"/>
      <c r="DB49" s="196"/>
      <c r="DC49" s="196"/>
      <c r="DD49" s="196"/>
      <c r="DE49" s="196"/>
      <c r="DF49" s="196"/>
      <c r="DG49" s="196"/>
      <c r="DH49" s="196">
        <v>146</v>
      </c>
      <c r="DI49" s="196"/>
      <c r="DJ49" s="196"/>
      <c r="DK49" s="196"/>
      <c r="DL49" s="196"/>
      <c r="DM49" s="196"/>
      <c r="DN49" s="196"/>
      <c r="DO49" s="196"/>
      <c r="DP49" s="196"/>
      <c r="DQ49" s="196"/>
      <c r="DR49" s="196"/>
      <c r="DS49" s="196"/>
      <c r="DT49" s="196"/>
      <c r="DU49" s="196"/>
      <c r="DV49" s="196"/>
      <c r="DW49" s="196"/>
      <c r="DX49" s="196"/>
      <c r="DY49" s="196"/>
      <c r="DZ49" s="196"/>
      <c r="EA49" s="196"/>
      <c r="EB49" s="196"/>
      <c r="EC49" s="196"/>
      <c r="ED49" s="196"/>
      <c r="EE49" s="196"/>
      <c r="EF49" s="196"/>
      <c r="EG49" s="196"/>
      <c r="EH49" s="185">
        <f>IF(OR(IF(DH49&gt;CH49,1,0),IF(DH50&gt;CH50,1,0),IF(CH50&gt;CH49,1,0),IF(DH50&gt;DH49,1,0))=TRUE,"Ошибка!","")</f>
      </c>
      <c r="EI49" s="186"/>
      <c r="EJ49" s="186"/>
      <c r="EK49" s="186"/>
      <c r="EL49" s="186"/>
      <c r="EM49" s="186"/>
      <c r="EN49" s="186"/>
      <c r="EO49" s="186"/>
      <c r="EP49" s="186"/>
      <c r="EQ49" s="186"/>
      <c r="ER49" s="186"/>
      <c r="ES49" s="186"/>
      <c r="ET49" s="186"/>
    </row>
    <row r="50" spans="1:137" ht="12" customHeight="1">
      <c r="A50" s="26"/>
      <c r="B50" s="278" t="s">
        <v>198</v>
      </c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278"/>
      <c r="Y50" s="278"/>
      <c r="Z50" s="278"/>
      <c r="AA50" s="278"/>
      <c r="AB50" s="278"/>
      <c r="AC50" s="278"/>
      <c r="AD50" s="278"/>
      <c r="AE50" s="278"/>
      <c r="AF50" s="278"/>
      <c r="AG50" s="278"/>
      <c r="AH50" s="278"/>
      <c r="AI50" s="278"/>
      <c r="AJ50" s="278"/>
      <c r="AK50" s="278"/>
      <c r="AL50" s="278"/>
      <c r="AM50" s="278"/>
      <c r="AN50" s="278"/>
      <c r="AO50" s="278"/>
      <c r="AP50" s="278"/>
      <c r="AQ50" s="278"/>
      <c r="AR50" s="278"/>
      <c r="AS50" s="278"/>
      <c r="AT50" s="278"/>
      <c r="AU50" s="278"/>
      <c r="AV50" s="278"/>
      <c r="AW50" s="278"/>
      <c r="AX50" s="278"/>
      <c r="AY50" s="278"/>
      <c r="AZ50" s="278"/>
      <c r="BA50" s="278"/>
      <c r="BB50" s="278"/>
      <c r="BC50" s="278"/>
      <c r="BD50" s="278"/>
      <c r="BE50" s="278"/>
      <c r="BF50" s="278"/>
      <c r="BG50" s="278"/>
      <c r="BH50" s="278"/>
      <c r="BI50" s="278"/>
      <c r="BJ50" s="278"/>
      <c r="BK50" s="278"/>
      <c r="BL50" s="278"/>
      <c r="BM50" s="278"/>
      <c r="BN50" s="278"/>
      <c r="BO50" s="278"/>
      <c r="BP50" s="278"/>
      <c r="BQ50" s="278"/>
      <c r="BR50" s="278"/>
      <c r="BS50" s="278"/>
      <c r="BT50" s="278"/>
      <c r="BU50" s="278"/>
      <c r="BV50" s="278"/>
      <c r="BW50" s="192" t="s">
        <v>23</v>
      </c>
      <c r="BX50" s="192"/>
      <c r="BY50" s="192"/>
      <c r="BZ50" s="192"/>
      <c r="CA50" s="192"/>
      <c r="CB50" s="192"/>
      <c r="CC50" s="192"/>
      <c r="CD50" s="192"/>
      <c r="CE50" s="192"/>
      <c r="CF50" s="192"/>
      <c r="CG50" s="192"/>
      <c r="CH50" s="196"/>
      <c r="CI50" s="196"/>
      <c r="CJ50" s="196"/>
      <c r="CK50" s="196"/>
      <c r="CL50" s="196"/>
      <c r="CM50" s="196"/>
      <c r="CN50" s="196"/>
      <c r="CO50" s="196"/>
      <c r="CP50" s="196"/>
      <c r="CQ50" s="196"/>
      <c r="CR50" s="196"/>
      <c r="CS50" s="196"/>
      <c r="CT50" s="196"/>
      <c r="CU50" s="196"/>
      <c r="CV50" s="196"/>
      <c r="CW50" s="196"/>
      <c r="CX50" s="196"/>
      <c r="CY50" s="196"/>
      <c r="CZ50" s="196"/>
      <c r="DA50" s="196"/>
      <c r="DB50" s="196"/>
      <c r="DC50" s="196"/>
      <c r="DD50" s="196"/>
      <c r="DE50" s="196"/>
      <c r="DF50" s="196"/>
      <c r="DG50" s="196"/>
      <c r="DH50" s="196"/>
      <c r="DI50" s="196"/>
      <c r="DJ50" s="196"/>
      <c r="DK50" s="196"/>
      <c r="DL50" s="196"/>
      <c r="DM50" s="196"/>
      <c r="DN50" s="196"/>
      <c r="DO50" s="196"/>
      <c r="DP50" s="196"/>
      <c r="DQ50" s="196"/>
      <c r="DR50" s="196"/>
      <c r="DS50" s="196"/>
      <c r="DT50" s="196"/>
      <c r="DU50" s="196"/>
      <c r="DV50" s="196"/>
      <c r="DW50" s="196"/>
      <c r="DX50" s="196"/>
      <c r="DY50" s="196"/>
      <c r="DZ50" s="196"/>
      <c r="EA50" s="196"/>
      <c r="EB50" s="196"/>
      <c r="EC50" s="196"/>
      <c r="ED50" s="196"/>
      <c r="EE50" s="196"/>
      <c r="EF50" s="196"/>
      <c r="EG50" s="196"/>
    </row>
    <row r="51" spans="1:137" ht="12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</row>
    <row r="52" spans="1:161" ht="15.75">
      <c r="A52" s="265" t="s">
        <v>219</v>
      </c>
      <c r="B52" s="265"/>
      <c r="C52" s="265"/>
      <c r="D52" s="265"/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5"/>
      <c r="Z52" s="265"/>
      <c r="AA52" s="265"/>
      <c r="AB52" s="265"/>
      <c r="AC52" s="265"/>
      <c r="AD52" s="265"/>
      <c r="AE52" s="265"/>
      <c r="AF52" s="265"/>
      <c r="AG52" s="265"/>
      <c r="AH52" s="265"/>
      <c r="AI52" s="265"/>
      <c r="AJ52" s="265"/>
      <c r="AK52" s="265"/>
      <c r="AL52" s="265"/>
      <c r="AM52" s="265"/>
      <c r="AN52" s="265"/>
      <c r="AO52" s="265"/>
      <c r="AP52" s="265"/>
      <c r="AQ52" s="265"/>
      <c r="AR52" s="265"/>
      <c r="AS52" s="265"/>
      <c r="AT52" s="265"/>
      <c r="AU52" s="265"/>
      <c r="AV52" s="265"/>
      <c r="AW52" s="265"/>
      <c r="AX52" s="265"/>
      <c r="AY52" s="265"/>
      <c r="AZ52" s="265"/>
      <c r="BA52" s="265"/>
      <c r="BB52" s="265"/>
      <c r="BC52" s="265"/>
      <c r="BD52" s="265"/>
      <c r="BE52" s="265"/>
      <c r="BF52" s="265"/>
      <c r="BG52" s="265"/>
      <c r="BH52" s="265"/>
      <c r="BI52" s="265"/>
      <c r="BJ52" s="265"/>
      <c r="BK52" s="265"/>
      <c r="BL52" s="265"/>
      <c r="BM52" s="265"/>
      <c r="BN52" s="265"/>
      <c r="BO52" s="265"/>
      <c r="BP52" s="265"/>
      <c r="BQ52" s="265"/>
      <c r="BR52" s="265"/>
      <c r="BS52" s="265"/>
      <c r="BT52" s="265"/>
      <c r="BU52" s="265"/>
      <c r="BV52" s="265"/>
      <c r="BW52" s="265"/>
      <c r="BX52" s="265"/>
      <c r="BY52" s="265"/>
      <c r="BZ52" s="265"/>
      <c r="CA52" s="265"/>
      <c r="CB52" s="265"/>
      <c r="CC52" s="265"/>
      <c r="CD52" s="265"/>
      <c r="CE52" s="265"/>
      <c r="CF52" s="265"/>
      <c r="CG52" s="265"/>
      <c r="CH52" s="265"/>
      <c r="CI52" s="265"/>
      <c r="CJ52" s="265"/>
      <c r="CK52" s="265"/>
      <c r="CL52" s="265"/>
      <c r="CM52" s="265"/>
      <c r="CN52" s="265"/>
      <c r="CO52" s="265"/>
      <c r="CP52" s="265"/>
      <c r="CQ52" s="265"/>
      <c r="CR52" s="265"/>
      <c r="CS52" s="265"/>
      <c r="CT52" s="265"/>
      <c r="CU52" s="265"/>
      <c r="CV52" s="265"/>
      <c r="CW52" s="265"/>
      <c r="CX52" s="265"/>
      <c r="CY52" s="265"/>
      <c r="CZ52" s="265"/>
      <c r="DA52" s="265"/>
      <c r="DB52" s="265"/>
      <c r="DC52" s="265"/>
      <c r="DD52" s="265"/>
      <c r="DE52" s="265"/>
      <c r="DF52" s="265"/>
      <c r="DG52" s="265"/>
      <c r="DH52" s="265"/>
      <c r="DI52" s="265"/>
      <c r="DJ52" s="265"/>
      <c r="DK52" s="265"/>
      <c r="DL52" s="265"/>
      <c r="DM52" s="265"/>
      <c r="DN52" s="265"/>
      <c r="DO52" s="265"/>
      <c r="DP52" s="265"/>
      <c r="DQ52" s="265"/>
      <c r="DR52" s="265"/>
      <c r="DS52" s="265"/>
      <c r="DT52" s="265"/>
      <c r="DU52" s="265"/>
      <c r="DV52" s="265"/>
      <c r="DW52" s="265"/>
      <c r="DX52" s="265"/>
      <c r="DY52" s="265"/>
      <c r="DZ52" s="265"/>
      <c r="EA52" s="265"/>
      <c r="EB52" s="118"/>
      <c r="EC52" s="118"/>
      <c r="ED52" s="118"/>
      <c r="EE52" s="118"/>
      <c r="EF52" s="118"/>
      <c r="EG52" s="118"/>
      <c r="EH52" s="118"/>
      <c r="EI52" s="118"/>
      <c r="EJ52" s="118"/>
      <c r="EK52" s="118"/>
      <c r="EL52" s="118"/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/>
    </row>
    <row r="53" spans="1:131" ht="12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233" t="s">
        <v>51</v>
      </c>
      <c r="CY53" s="233"/>
      <c r="CZ53" s="233"/>
      <c r="DA53" s="233"/>
      <c r="DB53" s="233"/>
      <c r="DC53" s="233"/>
      <c r="DD53" s="233"/>
      <c r="DE53" s="233"/>
      <c r="DF53" s="233"/>
      <c r="DG53" s="233"/>
      <c r="DH53" s="233"/>
      <c r="DI53" s="233"/>
      <c r="DJ53" s="233"/>
      <c r="DK53" s="233"/>
      <c r="DL53" s="233"/>
      <c r="DM53" s="233"/>
      <c r="DN53" s="233"/>
      <c r="DO53" s="233"/>
      <c r="DP53" s="233"/>
      <c r="DQ53" s="233"/>
      <c r="DR53" s="233"/>
      <c r="DS53" s="233"/>
      <c r="DT53" s="233"/>
      <c r="DU53" s="233"/>
      <c r="DV53" s="233"/>
      <c r="DW53" s="233"/>
      <c r="DX53" s="233"/>
      <c r="DY53" s="233"/>
      <c r="DZ53" s="233"/>
      <c r="EA53" s="233"/>
    </row>
    <row r="54" spans="1:161" ht="54" customHeight="1">
      <c r="A54" s="189" t="s">
        <v>52</v>
      </c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  <c r="AR54" s="189"/>
      <c r="AS54" s="189"/>
      <c r="AT54" s="189"/>
      <c r="AU54" s="189"/>
      <c r="AV54" s="189"/>
      <c r="AW54" s="189"/>
      <c r="AX54" s="189"/>
      <c r="AY54" s="189"/>
      <c r="AZ54" s="189"/>
      <c r="BA54" s="189"/>
      <c r="BB54" s="189"/>
      <c r="BC54" s="189"/>
      <c r="BD54" s="189"/>
      <c r="BE54" s="189"/>
      <c r="BF54" s="189"/>
      <c r="BG54" s="189"/>
      <c r="BH54" s="189"/>
      <c r="BI54" s="189"/>
      <c r="BJ54" s="189"/>
      <c r="BK54" s="189"/>
      <c r="BL54" s="189"/>
      <c r="BM54" s="189"/>
      <c r="BN54" s="189"/>
      <c r="BO54" s="189"/>
      <c r="BP54" s="189"/>
      <c r="BQ54" s="189"/>
      <c r="BR54" s="189"/>
      <c r="BS54" s="189"/>
      <c r="BT54" s="189"/>
      <c r="BU54" s="189"/>
      <c r="BV54" s="189"/>
      <c r="BW54" s="234" t="s">
        <v>20</v>
      </c>
      <c r="BX54" s="235"/>
      <c r="BY54" s="235"/>
      <c r="BZ54" s="235"/>
      <c r="CA54" s="235"/>
      <c r="CB54" s="235"/>
      <c r="CC54" s="235"/>
      <c r="CD54" s="235"/>
      <c r="CE54" s="236"/>
      <c r="CF54" s="189" t="s">
        <v>57</v>
      </c>
      <c r="CG54" s="189"/>
      <c r="CH54" s="189"/>
      <c r="CI54" s="189"/>
      <c r="CJ54" s="189"/>
      <c r="CK54" s="189"/>
      <c r="CL54" s="189"/>
      <c r="CM54" s="189"/>
      <c r="CN54" s="189"/>
      <c r="CO54" s="189"/>
      <c r="CP54" s="189"/>
      <c r="CQ54" s="189"/>
      <c r="CR54" s="189"/>
      <c r="CS54" s="189"/>
      <c r="CT54" s="189"/>
      <c r="CU54" s="189"/>
      <c r="CV54" s="189"/>
      <c r="CW54" s="189"/>
      <c r="CX54" s="189"/>
      <c r="CY54" s="189"/>
      <c r="CZ54" s="189" t="s">
        <v>200</v>
      </c>
      <c r="DA54" s="189"/>
      <c r="DB54" s="189"/>
      <c r="DC54" s="189"/>
      <c r="DD54" s="189"/>
      <c r="DE54" s="189"/>
      <c r="DF54" s="189"/>
      <c r="DG54" s="189"/>
      <c r="DH54" s="189"/>
      <c r="DI54" s="189"/>
      <c r="DJ54" s="189"/>
      <c r="DK54" s="189"/>
      <c r="DL54" s="189"/>
      <c r="DM54" s="189"/>
      <c r="DN54" s="189"/>
      <c r="DO54" s="189"/>
      <c r="DP54" s="189"/>
      <c r="DQ54" s="189"/>
      <c r="DR54" s="189"/>
      <c r="DS54" s="189"/>
      <c r="DT54" s="189"/>
      <c r="DU54" s="189"/>
      <c r="DV54" s="189"/>
      <c r="DW54" s="189"/>
      <c r="DX54" s="189"/>
      <c r="DY54" s="189"/>
      <c r="DZ54" s="189"/>
      <c r="EA54" s="189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</row>
    <row r="55" spans="1:161" ht="12" customHeight="1">
      <c r="A55" s="188">
        <v>1</v>
      </c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  <c r="AM55" s="188"/>
      <c r="AN55" s="188"/>
      <c r="AO55" s="188"/>
      <c r="AP55" s="188"/>
      <c r="AQ55" s="188"/>
      <c r="AR55" s="188"/>
      <c r="AS55" s="188"/>
      <c r="AT55" s="188"/>
      <c r="AU55" s="188"/>
      <c r="AV55" s="188"/>
      <c r="AW55" s="188"/>
      <c r="AX55" s="188"/>
      <c r="AY55" s="188"/>
      <c r="AZ55" s="188"/>
      <c r="BA55" s="188"/>
      <c r="BB55" s="188"/>
      <c r="BC55" s="188"/>
      <c r="BD55" s="188"/>
      <c r="BE55" s="188"/>
      <c r="BF55" s="188"/>
      <c r="BG55" s="188"/>
      <c r="BH55" s="188"/>
      <c r="BI55" s="188"/>
      <c r="BJ55" s="188"/>
      <c r="BK55" s="188"/>
      <c r="BL55" s="188"/>
      <c r="BM55" s="188"/>
      <c r="BN55" s="188"/>
      <c r="BO55" s="188"/>
      <c r="BP55" s="188"/>
      <c r="BQ55" s="188"/>
      <c r="BR55" s="188"/>
      <c r="BS55" s="188"/>
      <c r="BT55" s="188"/>
      <c r="BU55" s="188"/>
      <c r="BV55" s="188"/>
      <c r="BW55" s="230">
        <v>2</v>
      </c>
      <c r="BX55" s="231"/>
      <c r="BY55" s="231"/>
      <c r="BZ55" s="231"/>
      <c r="CA55" s="231"/>
      <c r="CB55" s="231"/>
      <c r="CC55" s="231"/>
      <c r="CD55" s="231"/>
      <c r="CE55" s="279"/>
      <c r="CF55" s="188">
        <v>3</v>
      </c>
      <c r="CG55" s="188"/>
      <c r="CH55" s="188"/>
      <c r="CI55" s="188"/>
      <c r="CJ55" s="188"/>
      <c r="CK55" s="188"/>
      <c r="CL55" s="188"/>
      <c r="CM55" s="188"/>
      <c r="CN55" s="188"/>
      <c r="CO55" s="188"/>
      <c r="CP55" s="188"/>
      <c r="CQ55" s="188"/>
      <c r="CR55" s="188"/>
      <c r="CS55" s="188"/>
      <c r="CT55" s="188"/>
      <c r="CU55" s="188"/>
      <c r="CV55" s="188"/>
      <c r="CW55" s="188"/>
      <c r="CX55" s="188"/>
      <c r="CY55" s="188"/>
      <c r="CZ55" s="188">
        <v>4</v>
      </c>
      <c r="DA55" s="188"/>
      <c r="DB55" s="188"/>
      <c r="DC55" s="188"/>
      <c r="DD55" s="188"/>
      <c r="DE55" s="188"/>
      <c r="DF55" s="188"/>
      <c r="DG55" s="188"/>
      <c r="DH55" s="188"/>
      <c r="DI55" s="188"/>
      <c r="DJ55" s="188"/>
      <c r="DK55" s="188"/>
      <c r="DL55" s="188"/>
      <c r="DM55" s="188"/>
      <c r="DN55" s="188"/>
      <c r="DO55" s="188"/>
      <c r="DP55" s="188"/>
      <c r="DQ55" s="188"/>
      <c r="DR55" s="188"/>
      <c r="DS55" s="188"/>
      <c r="DT55" s="188"/>
      <c r="DU55" s="188"/>
      <c r="DV55" s="188"/>
      <c r="DW55" s="188"/>
      <c r="DX55" s="188"/>
      <c r="DY55" s="188"/>
      <c r="DZ55" s="188"/>
      <c r="EA55" s="188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</row>
    <row r="56" spans="1:173" ht="14.25" customHeight="1">
      <c r="A56" s="39"/>
      <c r="B56" s="280" t="s">
        <v>220</v>
      </c>
      <c r="C56" s="281"/>
      <c r="D56" s="281"/>
      <c r="E56" s="281"/>
      <c r="F56" s="281"/>
      <c r="G56" s="281"/>
      <c r="H56" s="281"/>
      <c r="I56" s="281"/>
      <c r="J56" s="281"/>
      <c r="K56" s="281"/>
      <c r="L56" s="281"/>
      <c r="M56" s="281"/>
      <c r="N56" s="281"/>
      <c r="O56" s="281"/>
      <c r="P56" s="281"/>
      <c r="Q56" s="281"/>
      <c r="R56" s="281"/>
      <c r="S56" s="281"/>
      <c r="T56" s="281"/>
      <c r="U56" s="281"/>
      <c r="V56" s="281"/>
      <c r="W56" s="281"/>
      <c r="X56" s="281"/>
      <c r="Y56" s="281"/>
      <c r="Z56" s="281"/>
      <c r="AA56" s="281"/>
      <c r="AB56" s="281"/>
      <c r="AC56" s="281"/>
      <c r="AD56" s="281"/>
      <c r="AE56" s="281"/>
      <c r="AF56" s="281"/>
      <c r="AG56" s="281"/>
      <c r="AH56" s="281"/>
      <c r="AI56" s="281"/>
      <c r="AJ56" s="281"/>
      <c r="AK56" s="281"/>
      <c r="AL56" s="281"/>
      <c r="AM56" s="281"/>
      <c r="AN56" s="281"/>
      <c r="AO56" s="281"/>
      <c r="AP56" s="281"/>
      <c r="AQ56" s="281"/>
      <c r="AR56" s="281"/>
      <c r="AS56" s="281"/>
      <c r="AT56" s="281"/>
      <c r="AU56" s="281"/>
      <c r="AV56" s="281"/>
      <c r="AW56" s="281"/>
      <c r="AX56" s="281"/>
      <c r="AY56" s="281"/>
      <c r="AZ56" s="281"/>
      <c r="BA56" s="281"/>
      <c r="BB56" s="281"/>
      <c r="BC56" s="281"/>
      <c r="BD56" s="281"/>
      <c r="BE56" s="281"/>
      <c r="BF56" s="281"/>
      <c r="BG56" s="281"/>
      <c r="BH56" s="281"/>
      <c r="BI56" s="281"/>
      <c r="BJ56" s="281"/>
      <c r="BK56" s="281"/>
      <c r="BL56" s="281"/>
      <c r="BM56" s="281"/>
      <c r="BN56" s="281"/>
      <c r="BO56" s="281"/>
      <c r="BP56" s="281"/>
      <c r="BQ56" s="281"/>
      <c r="BR56" s="281"/>
      <c r="BS56" s="281"/>
      <c r="BT56" s="281"/>
      <c r="BU56" s="281"/>
      <c r="BV56" s="281"/>
      <c r="BW56" s="247" t="s">
        <v>22</v>
      </c>
      <c r="BX56" s="248"/>
      <c r="BY56" s="248"/>
      <c r="BZ56" s="248"/>
      <c r="CA56" s="248"/>
      <c r="CB56" s="248"/>
      <c r="CC56" s="248"/>
      <c r="CD56" s="248"/>
      <c r="CE56" s="249"/>
      <c r="CF56" s="192" t="s">
        <v>46</v>
      </c>
      <c r="CG56" s="192"/>
      <c r="CH56" s="192"/>
      <c r="CI56" s="192"/>
      <c r="CJ56" s="192"/>
      <c r="CK56" s="192"/>
      <c r="CL56" s="192"/>
      <c r="CM56" s="192"/>
      <c r="CN56" s="192"/>
      <c r="CO56" s="192"/>
      <c r="CP56" s="192"/>
      <c r="CQ56" s="192"/>
      <c r="CR56" s="192"/>
      <c r="CS56" s="192"/>
      <c r="CT56" s="192"/>
      <c r="CU56" s="192"/>
      <c r="CV56" s="192"/>
      <c r="CW56" s="192"/>
      <c r="CX56" s="192"/>
      <c r="CY56" s="192"/>
      <c r="CZ56" s="282">
        <f>SUM(CZ58:EA63)</f>
        <v>284</v>
      </c>
      <c r="DA56" s="282"/>
      <c r="DB56" s="282"/>
      <c r="DC56" s="282"/>
      <c r="DD56" s="282"/>
      <c r="DE56" s="282"/>
      <c r="DF56" s="282"/>
      <c r="DG56" s="282"/>
      <c r="DH56" s="282"/>
      <c r="DI56" s="282"/>
      <c r="DJ56" s="282"/>
      <c r="DK56" s="282"/>
      <c r="DL56" s="282"/>
      <c r="DM56" s="282"/>
      <c r="DN56" s="282"/>
      <c r="DO56" s="282"/>
      <c r="DP56" s="282"/>
      <c r="DQ56" s="282"/>
      <c r="DR56" s="282"/>
      <c r="DS56" s="282"/>
      <c r="DT56" s="282"/>
      <c r="DU56" s="282"/>
      <c r="DV56" s="282"/>
      <c r="DW56" s="282"/>
      <c r="DX56" s="282"/>
      <c r="DY56" s="282"/>
      <c r="DZ56" s="282"/>
      <c r="EA56" s="282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</row>
    <row r="57" spans="1:173" ht="15">
      <c r="A57" s="39"/>
      <c r="B57" s="258" t="s">
        <v>221</v>
      </c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192"/>
      <c r="BX57" s="192"/>
      <c r="BY57" s="192"/>
      <c r="BZ57" s="192"/>
      <c r="CA57" s="192"/>
      <c r="CB57" s="192"/>
      <c r="CC57" s="192"/>
      <c r="CD57" s="192"/>
      <c r="CE57" s="192"/>
      <c r="CF57" s="192"/>
      <c r="CG57" s="192"/>
      <c r="CH57" s="192"/>
      <c r="CI57" s="192"/>
      <c r="CJ57" s="192"/>
      <c r="CK57" s="192"/>
      <c r="CL57" s="192"/>
      <c r="CM57" s="192"/>
      <c r="CN57" s="192"/>
      <c r="CO57" s="192"/>
      <c r="CP57" s="192"/>
      <c r="CQ57" s="192"/>
      <c r="CR57" s="192"/>
      <c r="CS57" s="192"/>
      <c r="CT57" s="192"/>
      <c r="CU57" s="192"/>
      <c r="CV57" s="192"/>
      <c r="CW57" s="192"/>
      <c r="CX57" s="192"/>
      <c r="CY57" s="192"/>
      <c r="CZ57" s="196"/>
      <c r="DA57" s="196"/>
      <c r="DB57" s="196"/>
      <c r="DC57" s="196"/>
      <c r="DD57" s="196"/>
      <c r="DE57" s="196"/>
      <c r="DF57" s="196"/>
      <c r="DG57" s="196"/>
      <c r="DH57" s="196"/>
      <c r="DI57" s="196"/>
      <c r="DJ57" s="196"/>
      <c r="DK57" s="196"/>
      <c r="DL57" s="196"/>
      <c r="DM57" s="196"/>
      <c r="DN57" s="196"/>
      <c r="DO57" s="196"/>
      <c r="DP57" s="196"/>
      <c r="DQ57" s="196"/>
      <c r="DR57" s="196"/>
      <c r="DS57" s="196"/>
      <c r="DT57" s="196"/>
      <c r="DU57" s="196"/>
      <c r="DV57" s="196"/>
      <c r="DW57" s="196"/>
      <c r="DX57" s="196"/>
      <c r="DY57" s="196"/>
      <c r="DZ57" s="196"/>
      <c r="EA57" s="196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</row>
    <row r="58" spans="1:185" ht="12" customHeight="1">
      <c r="A58" s="39"/>
      <c r="B58" s="258" t="s">
        <v>145</v>
      </c>
      <c r="C58" s="283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69" t="s">
        <v>23</v>
      </c>
      <c r="BX58" s="270"/>
      <c r="BY58" s="270"/>
      <c r="BZ58" s="270"/>
      <c r="CA58" s="270"/>
      <c r="CB58" s="270"/>
      <c r="CC58" s="270"/>
      <c r="CD58" s="270"/>
      <c r="CE58" s="271"/>
      <c r="CF58" s="284" t="s">
        <v>178</v>
      </c>
      <c r="CG58" s="284"/>
      <c r="CH58" s="284"/>
      <c r="CI58" s="284"/>
      <c r="CJ58" s="284"/>
      <c r="CK58" s="284"/>
      <c r="CL58" s="284"/>
      <c r="CM58" s="284"/>
      <c r="CN58" s="284"/>
      <c r="CO58" s="284"/>
      <c r="CP58" s="284"/>
      <c r="CQ58" s="284"/>
      <c r="CR58" s="284"/>
      <c r="CS58" s="284"/>
      <c r="CT58" s="284"/>
      <c r="CU58" s="284"/>
      <c r="CV58" s="284"/>
      <c r="CW58" s="284"/>
      <c r="CX58" s="284"/>
      <c r="CY58" s="284"/>
      <c r="CZ58" s="196">
        <v>284</v>
      </c>
      <c r="DA58" s="196"/>
      <c r="DB58" s="196"/>
      <c r="DC58" s="196"/>
      <c r="DD58" s="196"/>
      <c r="DE58" s="196"/>
      <c r="DF58" s="196"/>
      <c r="DG58" s="196"/>
      <c r="DH58" s="196"/>
      <c r="DI58" s="196"/>
      <c r="DJ58" s="196"/>
      <c r="DK58" s="196"/>
      <c r="DL58" s="196"/>
      <c r="DM58" s="196"/>
      <c r="DN58" s="196"/>
      <c r="DO58" s="196"/>
      <c r="DP58" s="196"/>
      <c r="DQ58" s="196"/>
      <c r="DR58" s="196"/>
      <c r="DS58" s="196"/>
      <c r="DT58" s="196"/>
      <c r="DU58" s="196"/>
      <c r="DV58" s="196"/>
      <c r="DW58" s="196"/>
      <c r="DX58" s="196"/>
      <c r="DY58" s="196"/>
      <c r="DZ58" s="196"/>
      <c r="EA58" s="196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 s="229">
        <f>IF(CZ58&lt;&gt;AS8,"Численность детей не совпадает с табл. 2.1.","")</f>
      </c>
      <c r="FG58" s="229"/>
      <c r="FH58" s="229"/>
      <c r="FI58" s="229"/>
      <c r="FJ58" s="229"/>
      <c r="FK58" s="229"/>
      <c r="FL58" s="229"/>
      <c r="FM58" s="229"/>
      <c r="FN58" s="229"/>
      <c r="FO58" s="229"/>
      <c r="FP58" s="229"/>
      <c r="FQ58" s="229"/>
      <c r="FR58" s="229"/>
      <c r="FS58" s="229"/>
      <c r="FT58" s="229"/>
      <c r="FU58" s="229"/>
      <c r="FV58" s="229"/>
      <c r="FW58" s="229"/>
      <c r="FX58" s="229"/>
      <c r="FY58" s="229"/>
      <c r="FZ58" s="229"/>
      <c r="GA58" s="229"/>
      <c r="GB58" s="229"/>
      <c r="GC58" s="229"/>
    </row>
    <row r="59" spans="1:185" ht="12" customHeight="1">
      <c r="A59" s="39"/>
      <c r="B59" s="285"/>
      <c r="C59" s="286"/>
      <c r="D59" s="286"/>
      <c r="E59" s="286"/>
      <c r="F59" s="286"/>
      <c r="G59" s="286"/>
      <c r="H59" s="286"/>
      <c r="I59" s="286"/>
      <c r="J59" s="286"/>
      <c r="K59" s="286"/>
      <c r="L59" s="286"/>
      <c r="M59" s="286"/>
      <c r="N59" s="286"/>
      <c r="O59" s="286"/>
      <c r="P59" s="286"/>
      <c r="Q59" s="286"/>
      <c r="R59" s="286"/>
      <c r="S59" s="286"/>
      <c r="T59" s="286"/>
      <c r="U59" s="286"/>
      <c r="V59" s="286"/>
      <c r="W59" s="286"/>
      <c r="X59" s="286"/>
      <c r="Y59" s="286"/>
      <c r="Z59" s="286"/>
      <c r="AA59" s="286"/>
      <c r="AB59" s="286"/>
      <c r="AC59" s="286"/>
      <c r="AD59" s="286"/>
      <c r="AE59" s="286"/>
      <c r="AF59" s="286"/>
      <c r="AG59" s="286"/>
      <c r="AH59" s="286"/>
      <c r="AI59" s="286"/>
      <c r="AJ59" s="286"/>
      <c r="AK59" s="286"/>
      <c r="AL59" s="286"/>
      <c r="AM59" s="286"/>
      <c r="AN59" s="286"/>
      <c r="AO59" s="286"/>
      <c r="AP59" s="286"/>
      <c r="AQ59" s="286"/>
      <c r="AR59" s="286"/>
      <c r="AS59" s="286"/>
      <c r="AT59" s="286"/>
      <c r="AU59" s="286"/>
      <c r="AV59" s="286"/>
      <c r="AW59" s="286"/>
      <c r="AX59" s="286"/>
      <c r="AY59" s="286"/>
      <c r="AZ59" s="286"/>
      <c r="BA59" s="286"/>
      <c r="BB59" s="286"/>
      <c r="BC59" s="286"/>
      <c r="BD59" s="286"/>
      <c r="BE59" s="286"/>
      <c r="BF59" s="286"/>
      <c r="BG59" s="286"/>
      <c r="BH59" s="286"/>
      <c r="BI59" s="286"/>
      <c r="BJ59" s="286"/>
      <c r="BK59" s="286"/>
      <c r="BL59" s="286"/>
      <c r="BM59" s="286"/>
      <c r="BN59" s="286"/>
      <c r="BO59" s="286"/>
      <c r="BP59" s="286"/>
      <c r="BQ59" s="286"/>
      <c r="BR59" s="286"/>
      <c r="BS59" s="286"/>
      <c r="BT59" s="286"/>
      <c r="BU59" s="286"/>
      <c r="BV59" s="286"/>
      <c r="BW59" s="247" t="s">
        <v>24</v>
      </c>
      <c r="BX59" s="248"/>
      <c r="BY59" s="248"/>
      <c r="BZ59" s="248"/>
      <c r="CA59" s="248"/>
      <c r="CB59" s="248"/>
      <c r="CC59" s="248"/>
      <c r="CD59" s="248"/>
      <c r="CE59" s="249"/>
      <c r="CF59" s="196"/>
      <c r="CG59" s="196"/>
      <c r="CH59" s="196"/>
      <c r="CI59" s="196"/>
      <c r="CJ59" s="196"/>
      <c r="CK59" s="196"/>
      <c r="CL59" s="196"/>
      <c r="CM59" s="196"/>
      <c r="CN59" s="196"/>
      <c r="CO59" s="196"/>
      <c r="CP59" s="196"/>
      <c r="CQ59" s="196"/>
      <c r="CR59" s="196"/>
      <c r="CS59" s="196"/>
      <c r="CT59" s="196"/>
      <c r="CU59" s="196"/>
      <c r="CV59" s="196"/>
      <c r="CW59" s="196"/>
      <c r="CX59" s="196"/>
      <c r="CY59" s="196"/>
      <c r="CZ59" s="196"/>
      <c r="DA59" s="196"/>
      <c r="DB59" s="196"/>
      <c r="DC59" s="196"/>
      <c r="DD59" s="196"/>
      <c r="DE59" s="196"/>
      <c r="DF59" s="196"/>
      <c r="DG59" s="196"/>
      <c r="DH59" s="196"/>
      <c r="DI59" s="196"/>
      <c r="DJ59" s="196"/>
      <c r="DK59" s="196"/>
      <c r="DL59" s="196"/>
      <c r="DM59" s="196"/>
      <c r="DN59" s="196"/>
      <c r="DO59" s="196"/>
      <c r="DP59" s="196"/>
      <c r="DQ59" s="196"/>
      <c r="DR59" s="196"/>
      <c r="DS59" s="196"/>
      <c r="DT59" s="196"/>
      <c r="DU59" s="196"/>
      <c r="DV59" s="196"/>
      <c r="DW59" s="196"/>
      <c r="DX59" s="196"/>
      <c r="DY59" s="196"/>
      <c r="DZ59" s="196"/>
      <c r="EA59" s="196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 s="229"/>
      <c r="FG59" s="229"/>
      <c r="FH59" s="229"/>
      <c r="FI59" s="229"/>
      <c r="FJ59" s="229"/>
      <c r="FK59" s="229"/>
      <c r="FL59" s="229"/>
      <c r="FM59" s="229"/>
      <c r="FN59" s="229"/>
      <c r="FO59" s="229"/>
      <c r="FP59" s="229"/>
      <c r="FQ59" s="229"/>
      <c r="FR59" s="229"/>
      <c r="FS59" s="229"/>
      <c r="FT59" s="229"/>
      <c r="FU59" s="229"/>
      <c r="FV59" s="229"/>
      <c r="FW59" s="229"/>
      <c r="FX59" s="229"/>
      <c r="FY59" s="229"/>
      <c r="FZ59" s="229"/>
      <c r="GA59" s="229"/>
      <c r="GB59" s="229"/>
      <c r="GC59" s="229"/>
    </row>
    <row r="60" spans="1:185" ht="12" customHeight="1">
      <c r="A60" s="39"/>
      <c r="B60" s="285"/>
      <c r="C60" s="286"/>
      <c r="D60" s="286"/>
      <c r="E60" s="286"/>
      <c r="F60" s="286"/>
      <c r="G60" s="286"/>
      <c r="H60" s="286"/>
      <c r="I60" s="286"/>
      <c r="J60" s="286"/>
      <c r="K60" s="286"/>
      <c r="L60" s="286"/>
      <c r="M60" s="286"/>
      <c r="N60" s="286"/>
      <c r="O60" s="286"/>
      <c r="P60" s="286"/>
      <c r="Q60" s="286"/>
      <c r="R60" s="286"/>
      <c r="S60" s="286"/>
      <c r="T60" s="286"/>
      <c r="U60" s="286"/>
      <c r="V60" s="286"/>
      <c r="W60" s="286"/>
      <c r="X60" s="286"/>
      <c r="Y60" s="286"/>
      <c r="Z60" s="286"/>
      <c r="AA60" s="286"/>
      <c r="AB60" s="286"/>
      <c r="AC60" s="286"/>
      <c r="AD60" s="286"/>
      <c r="AE60" s="286"/>
      <c r="AF60" s="286"/>
      <c r="AG60" s="286"/>
      <c r="AH60" s="286"/>
      <c r="AI60" s="286"/>
      <c r="AJ60" s="286"/>
      <c r="AK60" s="286"/>
      <c r="AL60" s="286"/>
      <c r="AM60" s="286"/>
      <c r="AN60" s="286"/>
      <c r="AO60" s="286"/>
      <c r="AP60" s="286"/>
      <c r="AQ60" s="286"/>
      <c r="AR60" s="286"/>
      <c r="AS60" s="286"/>
      <c r="AT60" s="286"/>
      <c r="AU60" s="286"/>
      <c r="AV60" s="286"/>
      <c r="AW60" s="286"/>
      <c r="AX60" s="286"/>
      <c r="AY60" s="286"/>
      <c r="AZ60" s="286"/>
      <c r="BA60" s="286"/>
      <c r="BB60" s="286"/>
      <c r="BC60" s="286"/>
      <c r="BD60" s="286"/>
      <c r="BE60" s="286"/>
      <c r="BF60" s="286"/>
      <c r="BG60" s="286"/>
      <c r="BH60" s="286"/>
      <c r="BI60" s="286"/>
      <c r="BJ60" s="286"/>
      <c r="BK60" s="286"/>
      <c r="BL60" s="286"/>
      <c r="BM60" s="286"/>
      <c r="BN60" s="286"/>
      <c r="BO60" s="286"/>
      <c r="BP60" s="286"/>
      <c r="BQ60" s="286"/>
      <c r="BR60" s="286"/>
      <c r="BS60" s="286"/>
      <c r="BT60" s="286"/>
      <c r="BU60" s="286"/>
      <c r="BV60" s="286"/>
      <c r="BW60" s="247" t="s">
        <v>25</v>
      </c>
      <c r="BX60" s="248"/>
      <c r="BY60" s="248"/>
      <c r="BZ60" s="248"/>
      <c r="CA60" s="248"/>
      <c r="CB60" s="248"/>
      <c r="CC60" s="248"/>
      <c r="CD60" s="248"/>
      <c r="CE60" s="249"/>
      <c r="CF60" s="196"/>
      <c r="CG60" s="196"/>
      <c r="CH60" s="196"/>
      <c r="CI60" s="196"/>
      <c r="CJ60" s="196"/>
      <c r="CK60" s="196"/>
      <c r="CL60" s="196"/>
      <c r="CM60" s="196"/>
      <c r="CN60" s="196"/>
      <c r="CO60" s="196"/>
      <c r="CP60" s="196"/>
      <c r="CQ60" s="196"/>
      <c r="CR60" s="196"/>
      <c r="CS60" s="196"/>
      <c r="CT60" s="196"/>
      <c r="CU60" s="196"/>
      <c r="CV60" s="196"/>
      <c r="CW60" s="196"/>
      <c r="CX60" s="196"/>
      <c r="CY60" s="196"/>
      <c r="CZ60" s="196"/>
      <c r="DA60" s="196"/>
      <c r="DB60" s="196"/>
      <c r="DC60" s="196"/>
      <c r="DD60" s="196"/>
      <c r="DE60" s="196"/>
      <c r="DF60" s="196"/>
      <c r="DG60" s="196"/>
      <c r="DH60" s="196"/>
      <c r="DI60" s="196"/>
      <c r="DJ60" s="196"/>
      <c r="DK60" s="196"/>
      <c r="DL60" s="196"/>
      <c r="DM60" s="196"/>
      <c r="DN60" s="196"/>
      <c r="DO60" s="196"/>
      <c r="DP60" s="196"/>
      <c r="DQ60" s="196"/>
      <c r="DR60" s="196"/>
      <c r="DS60" s="196"/>
      <c r="DT60" s="196"/>
      <c r="DU60" s="196"/>
      <c r="DV60" s="196"/>
      <c r="DW60" s="196"/>
      <c r="DX60" s="196"/>
      <c r="DY60" s="196"/>
      <c r="DZ60" s="196"/>
      <c r="EA60" s="196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 s="229"/>
      <c r="FG60" s="229"/>
      <c r="FH60" s="229"/>
      <c r="FI60" s="229"/>
      <c r="FJ60" s="229"/>
      <c r="FK60" s="229"/>
      <c r="FL60" s="229"/>
      <c r="FM60" s="229"/>
      <c r="FN60" s="229"/>
      <c r="FO60" s="229"/>
      <c r="FP60" s="229"/>
      <c r="FQ60" s="229"/>
      <c r="FR60" s="229"/>
      <c r="FS60" s="229"/>
      <c r="FT60" s="229"/>
      <c r="FU60" s="229"/>
      <c r="FV60" s="229"/>
      <c r="FW60" s="229"/>
      <c r="FX60" s="229"/>
      <c r="FY60" s="229"/>
      <c r="FZ60" s="229"/>
      <c r="GA60" s="229"/>
      <c r="GB60" s="229"/>
      <c r="GC60" s="229"/>
    </row>
    <row r="61" spans="1:185" ht="12" customHeight="1">
      <c r="A61" s="39"/>
      <c r="B61" s="285"/>
      <c r="C61" s="286"/>
      <c r="D61" s="286"/>
      <c r="E61" s="286"/>
      <c r="F61" s="286"/>
      <c r="G61" s="286"/>
      <c r="H61" s="286"/>
      <c r="I61" s="286"/>
      <c r="J61" s="286"/>
      <c r="K61" s="286"/>
      <c r="L61" s="286"/>
      <c r="M61" s="286"/>
      <c r="N61" s="286"/>
      <c r="O61" s="286"/>
      <c r="P61" s="286"/>
      <c r="Q61" s="286"/>
      <c r="R61" s="286"/>
      <c r="S61" s="286"/>
      <c r="T61" s="286"/>
      <c r="U61" s="286"/>
      <c r="V61" s="286"/>
      <c r="W61" s="286"/>
      <c r="X61" s="286"/>
      <c r="Y61" s="286"/>
      <c r="Z61" s="286"/>
      <c r="AA61" s="286"/>
      <c r="AB61" s="286"/>
      <c r="AC61" s="286"/>
      <c r="AD61" s="286"/>
      <c r="AE61" s="286"/>
      <c r="AF61" s="286"/>
      <c r="AG61" s="286"/>
      <c r="AH61" s="286"/>
      <c r="AI61" s="286"/>
      <c r="AJ61" s="286"/>
      <c r="AK61" s="286"/>
      <c r="AL61" s="286"/>
      <c r="AM61" s="286"/>
      <c r="AN61" s="286"/>
      <c r="AO61" s="286"/>
      <c r="AP61" s="286"/>
      <c r="AQ61" s="286"/>
      <c r="AR61" s="286"/>
      <c r="AS61" s="286"/>
      <c r="AT61" s="286"/>
      <c r="AU61" s="286"/>
      <c r="AV61" s="286"/>
      <c r="AW61" s="286"/>
      <c r="AX61" s="286"/>
      <c r="AY61" s="286"/>
      <c r="AZ61" s="286"/>
      <c r="BA61" s="286"/>
      <c r="BB61" s="286"/>
      <c r="BC61" s="286"/>
      <c r="BD61" s="286"/>
      <c r="BE61" s="286"/>
      <c r="BF61" s="286"/>
      <c r="BG61" s="286"/>
      <c r="BH61" s="286"/>
      <c r="BI61" s="286"/>
      <c r="BJ61" s="286"/>
      <c r="BK61" s="286"/>
      <c r="BL61" s="286"/>
      <c r="BM61" s="286"/>
      <c r="BN61" s="286"/>
      <c r="BO61" s="286"/>
      <c r="BP61" s="286"/>
      <c r="BQ61" s="286"/>
      <c r="BR61" s="286"/>
      <c r="BS61" s="286"/>
      <c r="BT61" s="286"/>
      <c r="BU61" s="286"/>
      <c r="BV61" s="286"/>
      <c r="BW61" s="247" t="s">
        <v>26</v>
      </c>
      <c r="BX61" s="248"/>
      <c r="BY61" s="248"/>
      <c r="BZ61" s="248"/>
      <c r="CA61" s="248"/>
      <c r="CB61" s="248"/>
      <c r="CC61" s="248"/>
      <c r="CD61" s="248"/>
      <c r="CE61" s="249"/>
      <c r="CF61" s="196"/>
      <c r="CG61" s="196"/>
      <c r="CH61" s="196"/>
      <c r="CI61" s="196"/>
      <c r="CJ61" s="196"/>
      <c r="CK61" s="196"/>
      <c r="CL61" s="196"/>
      <c r="CM61" s="196"/>
      <c r="CN61" s="196"/>
      <c r="CO61" s="196"/>
      <c r="CP61" s="196"/>
      <c r="CQ61" s="196"/>
      <c r="CR61" s="196"/>
      <c r="CS61" s="196"/>
      <c r="CT61" s="196"/>
      <c r="CU61" s="196"/>
      <c r="CV61" s="196"/>
      <c r="CW61" s="196"/>
      <c r="CX61" s="196"/>
      <c r="CY61" s="196"/>
      <c r="CZ61" s="196"/>
      <c r="DA61" s="196"/>
      <c r="DB61" s="196"/>
      <c r="DC61" s="196"/>
      <c r="DD61" s="196"/>
      <c r="DE61" s="196"/>
      <c r="DF61" s="196"/>
      <c r="DG61" s="196"/>
      <c r="DH61" s="196"/>
      <c r="DI61" s="196"/>
      <c r="DJ61" s="196"/>
      <c r="DK61" s="196"/>
      <c r="DL61" s="196"/>
      <c r="DM61" s="196"/>
      <c r="DN61" s="196"/>
      <c r="DO61" s="196"/>
      <c r="DP61" s="196"/>
      <c r="DQ61" s="196"/>
      <c r="DR61" s="196"/>
      <c r="DS61" s="196"/>
      <c r="DT61" s="196"/>
      <c r="DU61" s="196"/>
      <c r="DV61" s="196"/>
      <c r="DW61" s="196"/>
      <c r="DX61" s="196"/>
      <c r="DY61" s="196"/>
      <c r="DZ61" s="196"/>
      <c r="EA61" s="196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 s="229"/>
      <c r="FG61" s="229"/>
      <c r="FH61" s="229"/>
      <c r="FI61" s="229"/>
      <c r="FJ61" s="229"/>
      <c r="FK61" s="229"/>
      <c r="FL61" s="229"/>
      <c r="FM61" s="229"/>
      <c r="FN61" s="229"/>
      <c r="FO61" s="229"/>
      <c r="FP61" s="229"/>
      <c r="FQ61" s="229"/>
      <c r="FR61" s="229"/>
      <c r="FS61" s="229"/>
      <c r="FT61" s="229"/>
      <c r="FU61" s="229"/>
      <c r="FV61" s="229"/>
      <c r="FW61" s="229"/>
      <c r="FX61" s="229"/>
      <c r="FY61" s="229"/>
      <c r="FZ61" s="229"/>
      <c r="GA61" s="229"/>
      <c r="GB61" s="229"/>
      <c r="GC61" s="229"/>
    </row>
    <row r="62" spans="1:185" ht="12" customHeight="1">
      <c r="A62" s="39"/>
      <c r="B62" s="285"/>
      <c r="C62" s="286"/>
      <c r="D62" s="286"/>
      <c r="E62" s="286"/>
      <c r="F62" s="286"/>
      <c r="G62" s="286"/>
      <c r="H62" s="286"/>
      <c r="I62" s="286"/>
      <c r="J62" s="286"/>
      <c r="K62" s="286"/>
      <c r="L62" s="286"/>
      <c r="M62" s="286"/>
      <c r="N62" s="286"/>
      <c r="O62" s="286"/>
      <c r="P62" s="286"/>
      <c r="Q62" s="286"/>
      <c r="R62" s="286"/>
      <c r="S62" s="286"/>
      <c r="T62" s="286"/>
      <c r="U62" s="286"/>
      <c r="V62" s="286"/>
      <c r="W62" s="286"/>
      <c r="X62" s="286"/>
      <c r="Y62" s="286"/>
      <c r="Z62" s="286"/>
      <c r="AA62" s="286"/>
      <c r="AB62" s="286"/>
      <c r="AC62" s="286"/>
      <c r="AD62" s="286"/>
      <c r="AE62" s="286"/>
      <c r="AF62" s="286"/>
      <c r="AG62" s="286"/>
      <c r="AH62" s="286"/>
      <c r="AI62" s="286"/>
      <c r="AJ62" s="286"/>
      <c r="AK62" s="286"/>
      <c r="AL62" s="286"/>
      <c r="AM62" s="286"/>
      <c r="AN62" s="286"/>
      <c r="AO62" s="286"/>
      <c r="AP62" s="286"/>
      <c r="AQ62" s="286"/>
      <c r="AR62" s="286"/>
      <c r="AS62" s="286"/>
      <c r="AT62" s="286"/>
      <c r="AU62" s="286"/>
      <c r="AV62" s="286"/>
      <c r="AW62" s="286"/>
      <c r="AX62" s="286"/>
      <c r="AY62" s="286"/>
      <c r="AZ62" s="286"/>
      <c r="BA62" s="286"/>
      <c r="BB62" s="286"/>
      <c r="BC62" s="286"/>
      <c r="BD62" s="286"/>
      <c r="BE62" s="286"/>
      <c r="BF62" s="286"/>
      <c r="BG62" s="286"/>
      <c r="BH62" s="286"/>
      <c r="BI62" s="286"/>
      <c r="BJ62" s="286"/>
      <c r="BK62" s="286"/>
      <c r="BL62" s="286"/>
      <c r="BM62" s="286"/>
      <c r="BN62" s="286"/>
      <c r="BO62" s="286"/>
      <c r="BP62" s="286"/>
      <c r="BQ62" s="286"/>
      <c r="BR62" s="286"/>
      <c r="BS62" s="286"/>
      <c r="BT62" s="286"/>
      <c r="BU62" s="286"/>
      <c r="BV62" s="286"/>
      <c r="BW62" s="247" t="s">
        <v>27</v>
      </c>
      <c r="BX62" s="248"/>
      <c r="BY62" s="248"/>
      <c r="BZ62" s="248"/>
      <c r="CA62" s="248"/>
      <c r="CB62" s="248"/>
      <c r="CC62" s="248"/>
      <c r="CD62" s="248"/>
      <c r="CE62" s="249"/>
      <c r="CF62" s="196"/>
      <c r="CG62" s="196"/>
      <c r="CH62" s="196"/>
      <c r="CI62" s="196"/>
      <c r="CJ62" s="196"/>
      <c r="CK62" s="196"/>
      <c r="CL62" s="196"/>
      <c r="CM62" s="196"/>
      <c r="CN62" s="196"/>
      <c r="CO62" s="196"/>
      <c r="CP62" s="196"/>
      <c r="CQ62" s="196"/>
      <c r="CR62" s="196"/>
      <c r="CS62" s="196"/>
      <c r="CT62" s="196"/>
      <c r="CU62" s="196"/>
      <c r="CV62" s="196"/>
      <c r="CW62" s="196"/>
      <c r="CX62" s="196"/>
      <c r="CY62" s="196"/>
      <c r="CZ62" s="196"/>
      <c r="DA62" s="196"/>
      <c r="DB62" s="196"/>
      <c r="DC62" s="196"/>
      <c r="DD62" s="196"/>
      <c r="DE62" s="196"/>
      <c r="DF62" s="196"/>
      <c r="DG62" s="196"/>
      <c r="DH62" s="196"/>
      <c r="DI62" s="196"/>
      <c r="DJ62" s="196"/>
      <c r="DK62" s="196"/>
      <c r="DL62" s="196"/>
      <c r="DM62" s="196"/>
      <c r="DN62" s="196"/>
      <c r="DO62" s="196"/>
      <c r="DP62" s="196"/>
      <c r="DQ62" s="196"/>
      <c r="DR62" s="196"/>
      <c r="DS62" s="196"/>
      <c r="DT62" s="196"/>
      <c r="DU62" s="196"/>
      <c r="DV62" s="196"/>
      <c r="DW62" s="196"/>
      <c r="DX62" s="196"/>
      <c r="DY62" s="196"/>
      <c r="DZ62" s="196"/>
      <c r="EA62" s="196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 s="229"/>
      <c r="FG62" s="229"/>
      <c r="FH62" s="229"/>
      <c r="FI62" s="229"/>
      <c r="FJ62" s="229"/>
      <c r="FK62" s="229"/>
      <c r="FL62" s="229"/>
      <c r="FM62" s="229"/>
      <c r="FN62" s="229"/>
      <c r="FO62" s="229"/>
      <c r="FP62" s="229"/>
      <c r="FQ62" s="229"/>
      <c r="FR62" s="229"/>
      <c r="FS62" s="229"/>
      <c r="FT62" s="229"/>
      <c r="FU62" s="229"/>
      <c r="FV62" s="229"/>
      <c r="FW62" s="229"/>
      <c r="FX62" s="229"/>
      <c r="FY62" s="229"/>
      <c r="FZ62" s="229"/>
      <c r="GA62" s="229"/>
      <c r="GB62" s="229"/>
      <c r="GC62" s="229"/>
    </row>
    <row r="63" spans="1:185" ht="12" customHeight="1">
      <c r="A63" s="39"/>
      <c r="B63" s="285"/>
      <c r="C63" s="286"/>
      <c r="D63" s="286"/>
      <c r="E63" s="286"/>
      <c r="F63" s="286"/>
      <c r="G63" s="286"/>
      <c r="H63" s="286"/>
      <c r="I63" s="286"/>
      <c r="J63" s="286"/>
      <c r="K63" s="286"/>
      <c r="L63" s="286"/>
      <c r="M63" s="286"/>
      <c r="N63" s="286"/>
      <c r="O63" s="286"/>
      <c r="P63" s="286"/>
      <c r="Q63" s="286"/>
      <c r="R63" s="286"/>
      <c r="S63" s="286"/>
      <c r="T63" s="286"/>
      <c r="U63" s="286"/>
      <c r="V63" s="286"/>
      <c r="W63" s="286"/>
      <c r="X63" s="286"/>
      <c r="Y63" s="286"/>
      <c r="Z63" s="286"/>
      <c r="AA63" s="286"/>
      <c r="AB63" s="286"/>
      <c r="AC63" s="286"/>
      <c r="AD63" s="286"/>
      <c r="AE63" s="286"/>
      <c r="AF63" s="286"/>
      <c r="AG63" s="286"/>
      <c r="AH63" s="286"/>
      <c r="AI63" s="286"/>
      <c r="AJ63" s="286"/>
      <c r="AK63" s="286"/>
      <c r="AL63" s="286"/>
      <c r="AM63" s="286"/>
      <c r="AN63" s="286"/>
      <c r="AO63" s="286"/>
      <c r="AP63" s="286"/>
      <c r="AQ63" s="286"/>
      <c r="AR63" s="286"/>
      <c r="AS63" s="286"/>
      <c r="AT63" s="286"/>
      <c r="AU63" s="286"/>
      <c r="AV63" s="286"/>
      <c r="AW63" s="286"/>
      <c r="AX63" s="286"/>
      <c r="AY63" s="286"/>
      <c r="AZ63" s="286"/>
      <c r="BA63" s="286"/>
      <c r="BB63" s="286"/>
      <c r="BC63" s="286"/>
      <c r="BD63" s="286"/>
      <c r="BE63" s="286"/>
      <c r="BF63" s="286"/>
      <c r="BG63" s="286"/>
      <c r="BH63" s="286"/>
      <c r="BI63" s="286"/>
      <c r="BJ63" s="286"/>
      <c r="BK63" s="286"/>
      <c r="BL63" s="286"/>
      <c r="BM63" s="286"/>
      <c r="BN63" s="286"/>
      <c r="BO63" s="286"/>
      <c r="BP63" s="286"/>
      <c r="BQ63" s="286"/>
      <c r="BR63" s="286"/>
      <c r="BS63" s="286"/>
      <c r="BT63" s="286"/>
      <c r="BU63" s="286"/>
      <c r="BV63" s="286"/>
      <c r="BW63" s="247" t="s">
        <v>28</v>
      </c>
      <c r="BX63" s="248"/>
      <c r="BY63" s="248"/>
      <c r="BZ63" s="248"/>
      <c r="CA63" s="248"/>
      <c r="CB63" s="248"/>
      <c r="CC63" s="248"/>
      <c r="CD63" s="248"/>
      <c r="CE63" s="249"/>
      <c r="CF63" s="196"/>
      <c r="CG63" s="196"/>
      <c r="CH63" s="196"/>
      <c r="CI63" s="196"/>
      <c r="CJ63" s="196"/>
      <c r="CK63" s="196"/>
      <c r="CL63" s="196"/>
      <c r="CM63" s="196"/>
      <c r="CN63" s="196"/>
      <c r="CO63" s="196"/>
      <c r="CP63" s="196"/>
      <c r="CQ63" s="196"/>
      <c r="CR63" s="196"/>
      <c r="CS63" s="196"/>
      <c r="CT63" s="196"/>
      <c r="CU63" s="196"/>
      <c r="CV63" s="196"/>
      <c r="CW63" s="196"/>
      <c r="CX63" s="196"/>
      <c r="CY63" s="196"/>
      <c r="CZ63" s="196"/>
      <c r="DA63" s="196"/>
      <c r="DB63" s="196"/>
      <c r="DC63" s="196"/>
      <c r="DD63" s="196"/>
      <c r="DE63" s="196"/>
      <c r="DF63" s="196"/>
      <c r="DG63" s="196"/>
      <c r="DH63" s="196"/>
      <c r="DI63" s="196"/>
      <c r="DJ63" s="196"/>
      <c r="DK63" s="196"/>
      <c r="DL63" s="196"/>
      <c r="DM63" s="196"/>
      <c r="DN63" s="196"/>
      <c r="DO63" s="196"/>
      <c r="DP63" s="196"/>
      <c r="DQ63" s="196"/>
      <c r="DR63" s="196"/>
      <c r="DS63" s="196"/>
      <c r="DT63" s="196"/>
      <c r="DU63" s="196"/>
      <c r="DV63" s="196"/>
      <c r="DW63" s="196"/>
      <c r="DX63" s="196"/>
      <c r="DY63" s="196"/>
      <c r="DZ63" s="196"/>
      <c r="EA63" s="196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 s="229"/>
      <c r="FG63" s="229"/>
      <c r="FH63" s="229"/>
      <c r="FI63" s="229"/>
      <c r="FJ63" s="229"/>
      <c r="FK63" s="229"/>
      <c r="FL63" s="229"/>
      <c r="FM63" s="229"/>
      <c r="FN63" s="229"/>
      <c r="FO63" s="229"/>
      <c r="FP63" s="229"/>
      <c r="FQ63" s="229"/>
      <c r="FR63" s="229"/>
      <c r="FS63" s="229"/>
      <c r="FT63" s="229"/>
      <c r="FU63" s="229"/>
      <c r="FV63" s="229"/>
      <c r="FW63" s="229"/>
      <c r="FX63" s="229"/>
      <c r="FY63" s="229"/>
      <c r="FZ63" s="229"/>
      <c r="GA63" s="229"/>
      <c r="GB63" s="229"/>
      <c r="GC63" s="229"/>
    </row>
    <row r="64" spans="1:161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/>
      <c r="EW64"/>
      <c r="EX64"/>
      <c r="EY64"/>
      <c r="EZ64"/>
      <c r="FA64"/>
      <c r="FB64"/>
      <c r="FC64"/>
      <c r="FD64"/>
      <c r="FE64"/>
    </row>
  </sheetData>
  <sheetProtection password="EDA9" sheet="1" formatCells="0" formatColumns="0" formatRows="0"/>
  <mergeCells count="385">
    <mergeCell ref="BD42:BO42"/>
    <mergeCell ref="BP42:CA42"/>
    <mergeCell ref="CN42:CY42"/>
    <mergeCell ref="CZ42:DK42"/>
    <mergeCell ref="DL42:DW42"/>
    <mergeCell ref="DX42:EI42"/>
    <mergeCell ref="CB42:CM42"/>
    <mergeCell ref="FA23:FU23"/>
    <mergeCell ref="BY23:CN23"/>
    <mergeCell ref="DE23:DT23"/>
    <mergeCell ref="DS34:EU34"/>
    <mergeCell ref="DX41:EI41"/>
    <mergeCell ref="EJ41:EU41"/>
    <mergeCell ref="DL41:DW41"/>
    <mergeCell ref="BY29:CN29"/>
    <mergeCell ref="DE29:DT29"/>
    <mergeCell ref="CZ39:DK39"/>
    <mergeCell ref="B30:AI30"/>
    <mergeCell ref="A33:EZ33"/>
    <mergeCell ref="AJ35:AQ38"/>
    <mergeCell ref="AS30:BH30"/>
    <mergeCell ref="BI30:BX30"/>
    <mergeCell ref="BY30:CN30"/>
    <mergeCell ref="A35:AI38"/>
    <mergeCell ref="EJ38:EU38"/>
    <mergeCell ref="A39:AI39"/>
    <mergeCell ref="AR35:BC38"/>
    <mergeCell ref="AR39:BC39"/>
    <mergeCell ref="CN43:CY43"/>
    <mergeCell ref="CZ43:DK43"/>
    <mergeCell ref="CZ38:DK38"/>
    <mergeCell ref="BD39:BO39"/>
    <mergeCell ref="BP39:CA39"/>
    <mergeCell ref="BP38:CA38"/>
    <mergeCell ref="CZ41:DK41"/>
    <mergeCell ref="CZ40:DK40"/>
    <mergeCell ref="DL40:DW40"/>
    <mergeCell ref="AS29:BH29"/>
    <mergeCell ref="BI29:BX29"/>
    <mergeCell ref="CX53:EA53"/>
    <mergeCell ref="FA37:FO39"/>
    <mergeCell ref="EK29:EZ29"/>
    <mergeCell ref="DU30:EJ30"/>
    <mergeCell ref="EK30:EZ30"/>
    <mergeCell ref="DL38:DW38"/>
    <mergeCell ref="DL43:DW43"/>
    <mergeCell ref="A45:EG45"/>
    <mergeCell ref="A47:BV47"/>
    <mergeCell ref="BW47:CG47"/>
    <mergeCell ref="FA21:FU21"/>
    <mergeCell ref="AJ39:AQ39"/>
    <mergeCell ref="AJ24:AR24"/>
    <mergeCell ref="CB38:CM38"/>
    <mergeCell ref="CN38:CY38"/>
    <mergeCell ref="FA22:FU22"/>
    <mergeCell ref="DE17:DT17"/>
    <mergeCell ref="DU17:EJ17"/>
    <mergeCell ref="DE20:DT20"/>
    <mergeCell ref="BY20:CN20"/>
    <mergeCell ref="DU20:EJ20"/>
    <mergeCell ref="CO17:DD17"/>
    <mergeCell ref="CO20:DD20"/>
    <mergeCell ref="EK20:EZ20"/>
    <mergeCell ref="EK18:EZ18"/>
    <mergeCell ref="FA14:FU14"/>
    <mergeCell ref="FA17:FU17"/>
    <mergeCell ref="FA16:FU16"/>
    <mergeCell ref="FA18:FU18"/>
    <mergeCell ref="FA19:FU19"/>
    <mergeCell ref="FA20:FU20"/>
    <mergeCell ref="FA15:FU15"/>
    <mergeCell ref="EK16:EZ16"/>
    <mergeCell ref="FA9:FU9"/>
    <mergeCell ref="FA8:FU8"/>
    <mergeCell ref="FA10:FU10"/>
    <mergeCell ref="FA11:FU11"/>
    <mergeCell ref="FA12:FU12"/>
    <mergeCell ref="FA13:FU13"/>
    <mergeCell ref="EK4:EZ4"/>
    <mergeCell ref="A2:EJ2"/>
    <mergeCell ref="A1:EJ1"/>
    <mergeCell ref="EK10:EZ10"/>
    <mergeCell ref="DU10:EJ10"/>
    <mergeCell ref="DE10:DT10"/>
    <mergeCell ref="BY10:CN10"/>
    <mergeCell ref="BI10:BX10"/>
    <mergeCell ref="AS10:BH10"/>
    <mergeCell ref="AJ10:AR10"/>
    <mergeCell ref="DE15:DT15"/>
    <mergeCell ref="DU15:EJ15"/>
    <mergeCell ref="EK15:EZ15"/>
    <mergeCell ref="EK17:EZ17"/>
    <mergeCell ref="AS16:BH16"/>
    <mergeCell ref="BI16:BX16"/>
    <mergeCell ref="BY16:CN16"/>
    <mergeCell ref="DE16:DT16"/>
    <mergeCell ref="DU16:EJ16"/>
    <mergeCell ref="AS17:BH17"/>
    <mergeCell ref="EK13:EZ13"/>
    <mergeCell ref="AS14:BH14"/>
    <mergeCell ref="BI14:BX14"/>
    <mergeCell ref="BY14:CN14"/>
    <mergeCell ref="DE14:DT14"/>
    <mergeCell ref="DU14:EJ14"/>
    <mergeCell ref="EK14:EZ14"/>
    <mergeCell ref="CO13:DD13"/>
    <mergeCell ref="CO15:DD15"/>
    <mergeCell ref="CO14:DD14"/>
    <mergeCell ref="EK11:EZ11"/>
    <mergeCell ref="AS12:BH12"/>
    <mergeCell ref="BI12:BX12"/>
    <mergeCell ref="BY12:CN12"/>
    <mergeCell ref="DE12:DT12"/>
    <mergeCell ref="DU12:EJ12"/>
    <mergeCell ref="EK12:EZ12"/>
    <mergeCell ref="AS11:BH11"/>
    <mergeCell ref="BY11:CN11"/>
    <mergeCell ref="DE11:DT11"/>
    <mergeCell ref="DU11:EJ11"/>
    <mergeCell ref="AS13:BH13"/>
    <mergeCell ref="BI13:BX13"/>
    <mergeCell ref="BY13:CN13"/>
    <mergeCell ref="DE13:DT13"/>
    <mergeCell ref="DU13:EJ13"/>
    <mergeCell ref="CO12:DD12"/>
    <mergeCell ref="CB39:CM39"/>
    <mergeCell ref="CN39:CY39"/>
    <mergeCell ref="B40:AI40"/>
    <mergeCell ref="B42:AI42"/>
    <mergeCell ref="D43:AI43"/>
    <mergeCell ref="D41:AI41"/>
    <mergeCell ref="AR42:BC42"/>
    <mergeCell ref="AR43:BC43"/>
    <mergeCell ref="AR41:BC41"/>
    <mergeCell ref="AR40:BC40"/>
    <mergeCell ref="AJ40:AQ40"/>
    <mergeCell ref="AJ42:AQ42"/>
    <mergeCell ref="BD40:BO40"/>
    <mergeCell ref="BP40:CA40"/>
    <mergeCell ref="AS15:BH15"/>
    <mergeCell ref="BI15:BX15"/>
    <mergeCell ref="BY15:CN15"/>
    <mergeCell ref="BD35:EU37"/>
    <mergeCell ref="DX38:EI38"/>
    <mergeCell ref="AS21:BH21"/>
    <mergeCell ref="BD38:BO38"/>
    <mergeCell ref="AJ11:AR11"/>
    <mergeCell ref="AJ30:AR30"/>
    <mergeCell ref="AJ29:AR29"/>
    <mergeCell ref="AJ21:AR21"/>
    <mergeCell ref="AJ15:AR15"/>
    <mergeCell ref="AJ25:AR25"/>
    <mergeCell ref="AJ14:AR14"/>
    <mergeCell ref="AS22:BH22"/>
    <mergeCell ref="BI11:BX11"/>
    <mergeCell ref="B29:AI29"/>
    <mergeCell ref="AJ12:AR12"/>
    <mergeCell ref="AJ23:AR23"/>
    <mergeCell ref="E16:AI16"/>
    <mergeCell ref="E15:AI15"/>
    <mergeCell ref="E14:AI14"/>
    <mergeCell ref="C24:AI24"/>
    <mergeCell ref="C25:AI25"/>
    <mergeCell ref="AJ13:AR13"/>
    <mergeCell ref="E11:AI11"/>
    <mergeCell ref="B28:AI28"/>
    <mergeCell ref="AJ22:AR22"/>
    <mergeCell ref="A19:AI19"/>
    <mergeCell ref="AJ19:AR19"/>
    <mergeCell ref="E26:AI26"/>
    <mergeCell ref="E17:AI17"/>
    <mergeCell ref="E27:AI27"/>
    <mergeCell ref="AJ26:AR26"/>
    <mergeCell ref="AJ27:AR27"/>
    <mergeCell ref="BW62:CE62"/>
    <mergeCell ref="CF62:CY62"/>
    <mergeCell ref="CZ62:EA62"/>
    <mergeCell ref="B63:BV63"/>
    <mergeCell ref="BW63:CE63"/>
    <mergeCell ref="CF63:CY63"/>
    <mergeCell ref="CZ63:EA63"/>
    <mergeCell ref="B62:BV62"/>
    <mergeCell ref="B60:BV60"/>
    <mergeCell ref="BW60:CE60"/>
    <mergeCell ref="CF60:CY60"/>
    <mergeCell ref="CZ60:EA60"/>
    <mergeCell ref="B61:BV61"/>
    <mergeCell ref="BW61:CE61"/>
    <mergeCell ref="CF61:CY61"/>
    <mergeCell ref="CZ61:EA61"/>
    <mergeCell ref="B58:BV58"/>
    <mergeCell ref="BW58:CE58"/>
    <mergeCell ref="CF58:CY58"/>
    <mergeCell ref="CZ58:EA58"/>
    <mergeCell ref="B59:BV59"/>
    <mergeCell ref="BW59:CE59"/>
    <mergeCell ref="CF59:CY59"/>
    <mergeCell ref="CZ59:EA59"/>
    <mergeCell ref="B56:BV56"/>
    <mergeCell ref="BW56:CE56"/>
    <mergeCell ref="CF56:CY56"/>
    <mergeCell ref="CZ56:EA56"/>
    <mergeCell ref="B57:BV57"/>
    <mergeCell ref="BW57:CE57"/>
    <mergeCell ref="CF57:CY57"/>
    <mergeCell ref="CZ57:EA57"/>
    <mergeCell ref="A54:BV54"/>
    <mergeCell ref="BW54:CE54"/>
    <mergeCell ref="CF54:CY54"/>
    <mergeCell ref="CZ54:EA54"/>
    <mergeCell ref="A55:BV55"/>
    <mergeCell ref="BW55:CE55"/>
    <mergeCell ref="CF55:CY55"/>
    <mergeCell ref="CZ55:EA55"/>
    <mergeCell ref="B49:BV49"/>
    <mergeCell ref="BW49:CG49"/>
    <mergeCell ref="CH49:DG49"/>
    <mergeCell ref="DH49:EG49"/>
    <mergeCell ref="B50:BV50"/>
    <mergeCell ref="BW50:CG50"/>
    <mergeCell ref="CH50:DG50"/>
    <mergeCell ref="DH50:EG50"/>
    <mergeCell ref="CH47:DG47"/>
    <mergeCell ref="DH47:EG47"/>
    <mergeCell ref="A48:BV48"/>
    <mergeCell ref="BW48:CG48"/>
    <mergeCell ref="CH48:DG48"/>
    <mergeCell ref="DH48:EG48"/>
    <mergeCell ref="AJ41:AQ41"/>
    <mergeCell ref="FA43:FP43"/>
    <mergeCell ref="AJ43:AQ43"/>
    <mergeCell ref="BD43:BO43"/>
    <mergeCell ref="BP43:CA43"/>
    <mergeCell ref="CB43:CM43"/>
    <mergeCell ref="DX43:EI43"/>
    <mergeCell ref="EJ43:EU43"/>
    <mergeCell ref="EJ42:EU42"/>
    <mergeCell ref="FA41:FP41"/>
    <mergeCell ref="AJ28:AR28"/>
    <mergeCell ref="CB40:CM40"/>
    <mergeCell ref="CN40:CY40"/>
    <mergeCell ref="EJ40:EU40"/>
    <mergeCell ref="BP41:CA41"/>
    <mergeCell ref="CB41:CM41"/>
    <mergeCell ref="CN41:CY41"/>
    <mergeCell ref="DL39:DW39"/>
    <mergeCell ref="DX39:EI39"/>
    <mergeCell ref="EJ39:EU39"/>
    <mergeCell ref="BI22:BX22"/>
    <mergeCell ref="BY22:CN22"/>
    <mergeCell ref="DE22:DT22"/>
    <mergeCell ref="BI23:BX23"/>
    <mergeCell ref="EK23:EZ23"/>
    <mergeCell ref="FA42:FP42"/>
    <mergeCell ref="EK22:EZ22"/>
    <mergeCell ref="EK25:EZ25"/>
    <mergeCell ref="BD41:BO41"/>
    <mergeCell ref="DX40:EI40"/>
    <mergeCell ref="BY21:CN21"/>
    <mergeCell ref="DE21:DT21"/>
    <mergeCell ref="A20:AI20"/>
    <mergeCell ref="AJ20:AR20"/>
    <mergeCell ref="AS20:BH20"/>
    <mergeCell ref="BI20:BX20"/>
    <mergeCell ref="A52:EA52"/>
    <mergeCell ref="DE19:DT19"/>
    <mergeCell ref="EK19:EZ19"/>
    <mergeCell ref="AS25:BH25"/>
    <mergeCell ref="BI24:BX24"/>
    <mergeCell ref="AS24:BH24"/>
    <mergeCell ref="EH49:ET49"/>
    <mergeCell ref="AS23:BH23"/>
    <mergeCell ref="DU22:EJ22"/>
    <mergeCell ref="A21:AI21"/>
    <mergeCell ref="E12:AI12"/>
    <mergeCell ref="AJ17:AR17"/>
    <mergeCell ref="AJ16:AR16"/>
    <mergeCell ref="AS19:BH19"/>
    <mergeCell ref="BI19:BX19"/>
    <mergeCell ref="BY19:CN19"/>
    <mergeCell ref="E13:AI13"/>
    <mergeCell ref="BI17:BX17"/>
    <mergeCell ref="BY17:CN17"/>
    <mergeCell ref="BY9:CN9"/>
    <mergeCell ref="DE9:DT9"/>
    <mergeCell ref="DU9:EJ9"/>
    <mergeCell ref="EK9:EZ9"/>
    <mergeCell ref="A18:AI18"/>
    <mergeCell ref="AJ18:AR18"/>
    <mergeCell ref="AS18:BH18"/>
    <mergeCell ref="BI18:BX18"/>
    <mergeCell ref="BY18:CN18"/>
    <mergeCell ref="DE18:DT18"/>
    <mergeCell ref="EK7:EZ7"/>
    <mergeCell ref="B8:AI8"/>
    <mergeCell ref="AJ8:AR8"/>
    <mergeCell ref="AS8:BH8"/>
    <mergeCell ref="BI8:BX8"/>
    <mergeCell ref="BY8:CN8"/>
    <mergeCell ref="DE8:DT8"/>
    <mergeCell ref="DU8:EJ8"/>
    <mergeCell ref="EK8:EZ8"/>
    <mergeCell ref="A7:AI7"/>
    <mergeCell ref="AJ7:AR7"/>
    <mergeCell ref="AS7:BH7"/>
    <mergeCell ref="BI7:BX7"/>
    <mergeCell ref="BY7:CN7"/>
    <mergeCell ref="A4:AI6"/>
    <mergeCell ref="AJ4:AR6"/>
    <mergeCell ref="AS4:DD4"/>
    <mergeCell ref="BI5:DD5"/>
    <mergeCell ref="DE4:EJ4"/>
    <mergeCell ref="AS5:BH6"/>
    <mergeCell ref="DE5:DT6"/>
    <mergeCell ref="DU5:EJ6"/>
    <mergeCell ref="EK5:EZ6"/>
    <mergeCell ref="FA24:FU24"/>
    <mergeCell ref="BI6:BX6"/>
    <mergeCell ref="BY6:CN6"/>
    <mergeCell ref="DE7:DT7"/>
    <mergeCell ref="DU7:EJ7"/>
    <mergeCell ref="FA25:FU25"/>
    <mergeCell ref="FF58:GC63"/>
    <mergeCell ref="DE24:DT24"/>
    <mergeCell ref="BY24:CN24"/>
    <mergeCell ref="BI25:BX25"/>
    <mergeCell ref="DU25:EJ25"/>
    <mergeCell ref="DE25:DT25"/>
    <mergeCell ref="BY25:CN25"/>
    <mergeCell ref="EK24:EZ24"/>
    <mergeCell ref="FA26:FU26"/>
    <mergeCell ref="AS26:BH26"/>
    <mergeCell ref="AS27:BH27"/>
    <mergeCell ref="FA27:FU27"/>
    <mergeCell ref="BY27:CN27"/>
    <mergeCell ref="DE27:DT27"/>
    <mergeCell ref="DU27:EJ27"/>
    <mergeCell ref="EK27:EZ27"/>
    <mergeCell ref="EK26:EZ26"/>
    <mergeCell ref="CO26:DD26"/>
    <mergeCell ref="CO27:DD27"/>
    <mergeCell ref="AS28:BH28"/>
    <mergeCell ref="BI28:BX28"/>
    <mergeCell ref="BY28:CN28"/>
    <mergeCell ref="DE28:DT28"/>
    <mergeCell ref="DU28:EJ28"/>
    <mergeCell ref="BI26:BX26"/>
    <mergeCell ref="BY26:CN26"/>
    <mergeCell ref="DE26:DT26"/>
    <mergeCell ref="DU26:EJ26"/>
    <mergeCell ref="BI27:BX27"/>
    <mergeCell ref="DU18:EJ18"/>
    <mergeCell ref="CO21:DD21"/>
    <mergeCell ref="CO24:DD24"/>
    <mergeCell ref="DU23:EJ23"/>
    <mergeCell ref="DU21:EJ21"/>
    <mergeCell ref="CO18:DD18"/>
    <mergeCell ref="CO19:DD19"/>
    <mergeCell ref="DU19:EJ19"/>
    <mergeCell ref="CO6:DD6"/>
    <mergeCell ref="CO7:DD7"/>
    <mergeCell ref="CO8:DD8"/>
    <mergeCell ref="CO9:DD9"/>
    <mergeCell ref="CO10:DD10"/>
    <mergeCell ref="CO11:DD11"/>
    <mergeCell ref="CO28:DD28"/>
    <mergeCell ref="EK28:EZ28"/>
    <mergeCell ref="CO25:DD25"/>
    <mergeCell ref="EK21:EZ21"/>
    <mergeCell ref="CO29:DD29"/>
    <mergeCell ref="CO30:DD30"/>
    <mergeCell ref="CO23:DD23"/>
    <mergeCell ref="DU24:EJ24"/>
    <mergeCell ref="DU29:EJ29"/>
    <mergeCell ref="DE30:DT30"/>
    <mergeCell ref="E10:AI10"/>
    <mergeCell ref="C9:AI9"/>
    <mergeCell ref="C22:AI22"/>
    <mergeCell ref="C23:AI23"/>
    <mergeCell ref="CO22:DD22"/>
    <mergeCell ref="CO16:DD16"/>
    <mergeCell ref="BI21:BX21"/>
    <mergeCell ref="AJ9:AR9"/>
    <mergeCell ref="AS9:BH9"/>
    <mergeCell ref="BI9:BX9"/>
  </mergeCells>
  <conditionalFormatting sqref="A44:FT44 IH37:IV37 A67:IV65536 A45:IV51 GP58:IV63 A54:EA63 AJ24:AS25 A1:IV3 EV35:FM36 A35 A39 A43 D43 A40:B40 A42:B42 A41 D41 AJ35:AQ43 AR35 FP39:FT39 EV40:FT40 EV37:EZ39 BD38:BD43 BP38:BP43 CB38:CB43 CZ38:CZ43 DX38:DX43 CN38:CN43 DL38:DL43 EJ38:EJ43 AR39:AR43 FA37 FR42:FT42 IQ38:IV44 FQ43:FT43 FQ41:FT41 EV41:FA43 GO34:IG34 FA34:FK34 DS34 FF53:IV55 A53:CX53 A64:EU64 FF64:IV64 FR56:IV57 FF58 AJ26:AJ27 AS26:AS27 A31:IV33 A28:AS28 BI24:BI27 BY24:BY27 DE24:DE27 DU24:DU27 EK24:EK27 BI28:CN28 A29:CN30 CO24:CO27 A4:AS4 A5:BI5 A6:DD7 A11:DD21 A10:C10 E10 AJ10:DD10 IT4:IV30 DE4:GB7 CO28:GB30 A9 C9 AJ22:DD23 C22:C27 DE10:EZ23 AJ9:EZ9 A8:GB8 FA9:GB27 A52 EB52:IV52">
    <cfRule type="containsText" priority="8" dxfId="19" operator="containsText" stopIfTrue="1" text="Ошибка!">
      <formula>NOT(ISERROR(SEARCH("Ошибка!",A1)))</formula>
    </cfRule>
  </conditionalFormatting>
  <conditionalFormatting sqref="FA37:FO39">
    <cfRule type="containsText" priority="5" dxfId="19" operator="containsText" stopIfTrue="1" text="Численность">
      <formula>NOT(ISERROR(SEARCH("Численность",FA37)))</formula>
    </cfRule>
  </conditionalFormatting>
  <conditionalFormatting sqref="FF58:GC63">
    <cfRule type="containsText" priority="4" dxfId="19" operator="containsText" stopIfTrue="1" text="Численность">
      <formula>NOT(ISERROR(SEARCH("Численность",FF58)))</formula>
    </cfRule>
  </conditionalFormatting>
  <dataValidations count="5">
    <dataValidation type="whole" operator="greaterThanOrEqual" allowBlank="1" showErrorMessage="1" errorTitle="Ошибка" error="Необходимо вводить только целые значения" sqref="EV40:EZ43">
      <formula1>0</formula1>
    </dataValidation>
    <dataValidation type="whole" operator="greaterThanOrEqual" allowBlank="1" showErrorMessage="1" errorTitle="Ошибка!" error="Вводить только целые значения" sqref="CH49:EG50 AT9:BH9 BI9:EZ9 AS9 AS10:BH30 BI10:EZ22 BY23:DT27 DU24:EJ27 EK23:EZ27 DE28:DT30 BI24:BX27">
      <formula1>0</formula1>
    </dataValidation>
    <dataValidation type="whole" operator="greaterThanOrEqual" allowBlank="1" showErrorMessage="1" errorTitle="Ошибка!" error="Вводить только целое значение" sqref="CF57:CY57 CZ56:EA63">
      <formula1>0</formula1>
    </dataValidation>
    <dataValidation type="whole" operator="greaterThanOrEqual" allowBlank="1" showInputMessage="1" showErrorMessage="1" sqref="BD40:EU43">
      <formula1>0</formula1>
    </dataValidation>
    <dataValidation operator="greaterThanOrEqual" allowBlank="1" showErrorMessage="1" errorTitle="Ошибка!" error="Вводить только целые значения" sqref="BI23:BX23 DU23:EJ23"/>
  </dataValidations>
  <printOptions/>
  <pageMargins left="0.2362204724409449" right="0.2362204724409449" top="0.35433070866141736" bottom="0.1968503937007874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HA56"/>
  <sheetViews>
    <sheetView zoomScalePageLayoutView="0" workbookViewId="0" topLeftCell="A16">
      <selection activeCell="FH51" sqref="FH51"/>
    </sheetView>
  </sheetViews>
  <sheetFormatPr defaultColWidth="0.85546875" defaultRowHeight="12" customHeight="1"/>
  <cols>
    <col min="1" max="33" width="0.85546875" style="50" customWidth="1"/>
    <col min="34" max="34" width="2.7109375" style="50" customWidth="1"/>
    <col min="35" max="89" width="0.85546875" style="50" customWidth="1"/>
    <col min="90" max="96" width="0.9921875" style="50" customWidth="1"/>
    <col min="97" max="105" width="1.421875" style="50" customWidth="1"/>
    <col min="106" max="121" width="0.85546875" style="50" customWidth="1"/>
    <col min="122" max="150" width="0.71875" style="50" customWidth="1"/>
    <col min="151" max="151" width="0.71875" style="71" customWidth="1"/>
    <col min="152" max="169" width="0.5625" style="71" customWidth="1"/>
    <col min="170" max="179" width="0.5625" style="50" customWidth="1"/>
    <col min="180" max="16384" width="0.85546875" style="50" customWidth="1"/>
  </cols>
  <sheetData>
    <row r="1" spans="1:169" ht="15.75">
      <c r="A1" s="187" t="s">
        <v>222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187"/>
      <c r="BE1" s="187"/>
      <c r="BF1" s="187"/>
      <c r="BG1" s="187"/>
      <c r="BH1" s="187"/>
      <c r="BI1" s="187"/>
      <c r="BJ1" s="187"/>
      <c r="BK1" s="187"/>
      <c r="BL1" s="187"/>
      <c r="BM1" s="187"/>
      <c r="BN1" s="187"/>
      <c r="BO1" s="187"/>
      <c r="BP1" s="187"/>
      <c r="BQ1" s="187"/>
      <c r="BR1" s="187"/>
      <c r="BS1" s="187"/>
      <c r="BT1" s="187"/>
      <c r="BU1" s="187"/>
      <c r="BV1" s="187"/>
      <c r="BW1" s="187"/>
      <c r="BX1" s="187"/>
      <c r="BY1" s="187"/>
      <c r="BZ1" s="187"/>
      <c r="CA1" s="187"/>
      <c r="CB1" s="187"/>
      <c r="CC1" s="187"/>
      <c r="CD1" s="187"/>
      <c r="CE1" s="187"/>
      <c r="CF1" s="187"/>
      <c r="CG1" s="187"/>
      <c r="CH1" s="187"/>
      <c r="CI1" s="187"/>
      <c r="CJ1" s="187"/>
      <c r="CK1" s="187"/>
      <c r="CL1" s="187"/>
      <c r="CM1" s="187"/>
      <c r="CN1" s="187"/>
      <c r="CO1" s="187"/>
      <c r="CP1" s="187"/>
      <c r="CQ1" s="187"/>
      <c r="CR1" s="187"/>
      <c r="CS1" s="187"/>
      <c r="CT1" s="187"/>
      <c r="CU1" s="187"/>
      <c r="CV1" s="187"/>
      <c r="CW1" s="187"/>
      <c r="CX1" s="187"/>
      <c r="CY1" s="187"/>
      <c r="CZ1" s="187"/>
      <c r="DA1" s="187"/>
      <c r="DB1" s="187"/>
      <c r="DC1" s="187"/>
      <c r="DD1" s="187"/>
      <c r="DE1" s="187"/>
      <c r="DF1" s="187"/>
      <c r="DG1" s="187"/>
      <c r="DH1" s="187"/>
      <c r="DI1" s="187"/>
      <c r="DJ1" s="187"/>
      <c r="DK1" s="187"/>
      <c r="DL1" s="187"/>
      <c r="DM1" s="187"/>
      <c r="DN1" s="187"/>
      <c r="DO1" s="187"/>
      <c r="DP1" s="187"/>
      <c r="DQ1" s="187"/>
      <c r="DR1" s="187"/>
      <c r="DS1" s="187"/>
      <c r="DT1" s="187"/>
      <c r="DU1" s="187"/>
      <c r="DV1" s="187"/>
      <c r="DW1" s="187"/>
      <c r="DX1" s="187"/>
      <c r="DY1" s="187"/>
      <c r="DZ1" s="187"/>
      <c r="EA1" s="187"/>
      <c r="EB1" s="187"/>
      <c r="EC1" s="187"/>
      <c r="ED1" s="187"/>
      <c r="EE1" s="187"/>
      <c r="EF1" s="187"/>
      <c r="EG1" s="187"/>
      <c r="EH1" s="187"/>
      <c r="EI1" s="187"/>
      <c r="EJ1" s="187"/>
      <c r="EK1" s="187"/>
      <c r="EL1" s="187"/>
      <c r="EM1" s="187"/>
      <c r="EN1" s="187"/>
      <c r="EO1" s="187"/>
      <c r="EP1" s="187"/>
      <c r="EQ1" s="187"/>
      <c r="ER1" s="187"/>
      <c r="ES1" s="187"/>
      <c r="ET1" s="187"/>
      <c r="EU1" s="96"/>
      <c r="EV1" s="96"/>
      <c r="EW1" s="96"/>
      <c r="EX1" s="96"/>
      <c r="EY1" s="96"/>
      <c r="EZ1" s="96"/>
      <c r="FA1" s="96"/>
      <c r="FB1" s="96"/>
      <c r="FC1" s="96"/>
      <c r="FD1" s="96"/>
      <c r="FE1" s="96"/>
      <c r="FF1" s="96"/>
      <c r="FG1" s="96"/>
      <c r="FH1" s="96"/>
      <c r="FI1" s="96"/>
      <c r="FJ1" s="104"/>
      <c r="FK1" s="104"/>
      <c r="FM1" s="50"/>
    </row>
    <row r="2" spans="1:169" ht="15.75">
      <c r="A2" s="187" t="s">
        <v>223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  <c r="CE2" s="187"/>
      <c r="CF2" s="187"/>
      <c r="CG2" s="187"/>
      <c r="CH2" s="187"/>
      <c r="CI2" s="187"/>
      <c r="CJ2" s="187"/>
      <c r="CK2" s="187"/>
      <c r="CL2" s="187"/>
      <c r="CM2" s="187"/>
      <c r="CN2" s="187"/>
      <c r="CO2" s="187"/>
      <c r="CP2" s="187"/>
      <c r="CQ2" s="187"/>
      <c r="CR2" s="187"/>
      <c r="CS2" s="187"/>
      <c r="CT2" s="187"/>
      <c r="CU2" s="187"/>
      <c r="CV2" s="187"/>
      <c r="CW2" s="187"/>
      <c r="CX2" s="187"/>
      <c r="CY2" s="187"/>
      <c r="CZ2" s="187"/>
      <c r="DA2" s="187"/>
      <c r="DB2" s="187"/>
      <c r="DC2" s="187"/>
      <c r="DD2" s="187"/>
      <c r="DE2" s="187"/>
      <c r="DF2" s="187"/>
      <c r="DG2" s="187"/>
      <c r="DH2" s="187"/>
      <c r="DI2" s="187"/>
      <c r="DJ2" s="187"/>
      <c r="DK2" s="187"/>
      <c r="DL2" s="187"/>
      <c r="DM2" s="187"/>
      <c r="DN2" s="187"/>
      <c r="DO2" s="187"/>
      <c r="DP2" s="187"/>
      <c r="DQ2" s="187"/>
      <c r="DR2" s="187"/>
      <c r="DS2" s="187"/>
      <c r="DT2" s="187"/>
      <c r="DU2" s="187"/>
      <c r="DV2" s="187"/>
      <c r="DW2" s="187"/>
      <c r="DX2" s="187"/>
      <c r="DY2" s="187"/>
      <c r="DZ2" s="187"/>
      <c r="EA2" s="187"/>
      <c r="EB2" s="187"/>
      <c r="EC2" s="187"/>
      <c r="ED2" s="187"/>
      <c r="EE2" s="187"/>
      <c r="EF2" s="187"/>
      <c r="EG2" s="187"/>
      <c r="EH2" s="187"/>
      <c r="EI2" s="187"/>
      <c r="EJ2" s="187"/>
      <c r="EK2" s="187"/>
      <c r="EL2" s="187"/>
      <c r="EM2" s="187"/>
      <c r="EN2" s="187"/>
      <c r="EO2" s="187"/>
      <c r="EP2" s="187"/>
      <c r="EQ2" s="187"/>
      <c r="ER2" s="187"/>
      <c r="ES2" s="187"/>
      <c r="ET2" s="187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104"/>
      <c r="FK2" s="104"/>
      <c r="FM2" s="50"/>
    </row>
    <row r="3" spans="1:156" ht="15.75">
      <c r="A3" s="305" t="s">
        <v>60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  <c r="AK3" s="305"/>
      <c r="AL3" s="305"/>
      <c r="AM3" s="305"/>
      <c r="AN3" s="305"/>
      <c r="AO3" s="305"/>
      <c r="AP3" s="305"/>
      <c r="AQ3" s="305"/>
      <c r="AR3" s="305"/>
      <c r="AS3" s="305"/>
      <c r="AT3" s="305"/>
      <c r="AU3" s="305"/>
      <c r="AV3" s="305"/>
      <c r="AW3" s="305"/>
      <c r="AX3" s="305"/>
      <c r="AY3" s="305"/>
      <c r="AZ3" s="305"/>
      <c r="BA3" s="305"/>
      <c r="BB3" s="305"/>
      <c r="BC3" s="305"/>
      <c r="BD3" s="305"/>
      <c r="BE3" s="305"/>
      <c r="BF3" s="305"/>
      <c r="BG3" s="305"/>
      <c r="BH3" s="305"/>
      <c r="BI3" s="305"/>
      <c r="BJ3" s="305"/>
      <c r="BK3" s="305"/>
      <c r="BL3" s="305"/>
      <c r="BM3" s="305"/>
      <c r="BN3" s="305"/>
      <c r="BO3" s="305"/>
      <c r="BP3" s="305"/>
      <c r="BQ3" s="305"/>
      <c r="BR3" s="305"/>
      <c r="BS3" s="305"/>
      <c r="BT3" s="305"/>
      <c r="BU3" s="305"/>
      <c r="BV3" s="305"/>
      <c r="BW3" s="305"/>
      <c r="BX3" s="305"/>
      <c r="BY3" s="305"/>
      <c r="BZ3" s="305"/>
      <c r="CA3" s="305"/>
      <c r="CB3" s="305"/>
      <c r="CC3" s="305"/>
      <c r="CD3" s="305"/>
      <c r="CE3" s="305"/>
      <c r="CF3" s="305"/>
      <c r="CG3" s="305"/>
      <c r="CH3" s="305"/>
      <c r="CI3" s="305"/>
      <c r="CJ3" s="305"/>
      <c r="CK3" s="305"/>
      <c r="CL3" s="305"/>
      <c r="CM3" s="305"/>
      <c r="CN3" s="305"/>
      <c r="CO3" s="305"/>
      <c r="CP3" s="305"/>
      <c r="CQ3" s="305"/>
      <c r="CR3" s="305"/>
      <c r="CS3" s="305"/>
      <c r="CT3" s="305"/>
      <c r="CU3" s="305"/>
      <c r="CV3" s="305"/>
      <c r="CW3" s="305"/>
      <c r="CX3" s="305"/>
      <c r="CY3" s="305"/>
      <c r="CZ3" s="305"/>
      <c r="DA3" s="305"/>
      <c r="DB3" s="305"/>
      <c r="DC3" s="305"/>
      <c r="DD3" s="305"/>
      <c r="DE3" s="305"/>
      <c r="DF3" s="305"/>
      <c r="DG3" s="305"/>
      <c r="DH3" s="305"/>
      <c r="DI3" s="305"/>
      <c r="DJ3" s="305"/>
      <c r="DK3" s="305"/>
      <c r="DL3" s="305"/>
      <c r="DM3" s="305"/>
      <c r="DN3" s="305"/>
      <c r="DO3" s="305"/>
      <c r="DP3" s="305"/>
      <c r="DQ3" s="305"/>
      <c r="DR3" s="305"/>
      <c r="DS3" s="305"/>
      <c r="DT3" s="305"/>
      <c r="DU3" s="305"/>
      <c r="DV3" s="305"/>
      <c r="DW3" s="305"/>
      <c r="DX3" s="305"/>
      <c r="DY3" s="305"/>
      <c r="DZ3" s="305"/>
      <c r="EA3" s="305"/>
      <c r="EB3" s="305"/>
      <c r="EC3" s="305"/>
      <c r="ED3" s="305"/>
      <c r="EE3" s="305"/>
      <c r="EF3" s="305"/>
      <c r="EG3" s="305"/>
      <c r="EH3" s="305"/>
      <c r="EI3" s="305"/>
      <c r="EJ3" s="305"/>
      <c r="EK3" s="305"/>
      <c r="EL3" s="305"/>
      <c r="EM3" s="305"/>
      <c r="EN3" s="305"/>
      <c r="EO3" s="305"/>
      <c r="EP3" s="305"/>
      <c r="EQ3" s="305"/>
      <c r="ER3" s="305"/>
      <c r="ES3" s="305"/>
      <c r="ET3" s="305"/>
      <c r="EU3" s="95"/>
      <c r="EV3" s="95"/>
      <c r="EW3" s="95"/>
      <c r="EX3" s="95"/>
      <c r="EY3" s="95"/>
      <c r="EZ3" s="95"/>
    </row>
    <row r="4" spans="1:163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306" t="s">
        <v>51</v>
      </c>
      <c r="DO4" s="306"/>
      <c r="DP4" s="306"/>
      <c r="DQ4" s="306"/>
      <c r="DR4" s="306"/>
      <c r="DS4" s="306"/>
      <c r="DT4" s="306"/>
      <c r="DU4" s="306"/>
      <c r="DV4" s="306"/>
      <c r="DW4" s="306"/>
      <c r="DX4" s="306"/>
      <c r="DY4" s="306"/>
      <c r="DZ4" s="306"/>
      <c r="EA4" s="306"/>
      <c r="EB4" s="306"/>
      <c r="EC4" s="306"/>
      <c r="ED4" s="306"/>
      <c r="EE4" s="306"/>
      <c r="EF4" s="306"/>
      <c r="EG4" s="306"/>
      <c r="EH4" s="306"/>
      <c r="EI4" s="306"/>
      <c r="EJ4" s="306"/>
      <c r="EK4" s="306"/>
      <c r="EL4" s="306"/>
      <c r="EM4" s="306"/>
      <c r="EN4" s="306"/>
      <c r="EO4" s="306"/>
      <c r="EP4" s="306"/>
      <c r="EQ4" s="306"/>
      <c r="ER4" s="306"/>
      <c r="ES4" s="306"/>
      <c r="ET4" s="306"/>
      <c r="EU4" s="306"/>
      <c r="EX4" s="68"/>
      <c r="EY4" s="68"/>
      <c r="EZ4" s="68"/>
      <c r="FA4" s="68"/>
      <c r="FB4" s="68"/>
      <c r="FC4" s="68"/>
      <c r="FD4" s="68"/>
      <c r="FE4" s="68"/>
      <c r="FF4" s="68"/>
      <c r="FG4" s="68"/>
    </row>
    <row r="5" spans="1:169" ht="24" customHeight="1">
      <c r="A5" s="314" t="s">
        <v>61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277" t="s">
        <v>53</v>
      </c>
      <c r="AJ5" s="277"/>
      <c r="AK5" s="277"/>
      <c r="AL5" s="277"/>
      <c r="AM5" s="277"/>
      <c r="AN5" s="277"/>
      <c r="AO5" s="277"/>
      <c r="AP5" s="277"/>
      <c r="AQ5" s="277" t="s">
        <v>62</v>
      </c>
      <c r="AR5" s="277"/>
      <c r="AS5" s="277"/>
      <c r="AT5" s="277"/>
      <c r="AU5" s="277"/>
      <c r="AV5" s="277"/>
      <c r="AW5" s="277"/>
      <c r="AX5" s="277"/>
      <c r="AY5" s="277"/>
      <c r="AZ5" s="277"/>
      <c r="BA5" s="277"/>
      <c r="BB5" s="277"/>
      <c r="BC5" s="277"/>
      <c r="BD5" s="277"/>
      <c r="BE5" s="277"/>
      <c r="BF5" s="277" t="s">
        <v>225</v>
      </c>
      <c r="BG5" s="277"/>
      <c r="BH5" s="277"/>
      <c r="BI5" s="277"/>
      <c r="BJ5" s="277"/>
      <c r="BK5" s="277"/>
      <c r="BL5" s="277"/>
      <c r="BM5" s="277"/>
      <c r="BN5" s="277"/>
      <c r="BO5" s="277"/>
      <c r="BP5" s="277"/>
      <c r="BQ5" s="277"/>
      <c r="BR5" s="277"/>
      <c r="BS5" s="277"/>
      <c r="BT5" s="277"/>
      <c r="BU5" s="277"/>
      <c r="BV5" s="277"/>
      <c r="BW5" s="277"/>
      <c r="BX5" s="277"/>
      <c r="BY5" s="277"/>
      <c r="BZ5" s="277"/>
      <c r="CA5" s="277"/>
      <c r="CB5" s="277"/>
      <c r="CC5" s="277"/>
      <c r="CD5" s="277"/>
      <c r="CE5" s="277"/>
      <c r="CF5" s="277"/>
      <c r="CG5" s="277"/>
      <c r="CH5" s="277"/>
      <c r="CI5" s="277"/>
      <c r="CJ5" s="277"/>
      <c r="CK5" s="277"/>
      <c r="CL5" s="277"/>
      <c r="CM5" s="277"/>
      <c r="CN5" s="277"/>
      <c r="CO5" s="277"/>
      <c r="CP5" s="277"/>
      <c r="CQ5" s="277"/>
      <c r="CR5" s="277"/>
      <c r="CS5" s="277"/>
      <c r="CT5" s="277"/>
      <c r="CU5" s="277"/>
      <c r="CV5" s="277"/>
      <c r="CW5" s="277"/>
      <c r="CX5" s="277"/>
      <c r="CY5" s="277"/>
      <c r="CZ5" s="277"/>
      <c r="DA5" s="277"/>
      <c r="DB5" s="277"/>
      <c r="DC5" s="277"/>
      <c r="DD5" s="277"/>
      <c r="DE5" s="277"/>
      <c r="DF5" s="277"/>
      <c r="DG5" s="277"/>
      <c r="DH5" s="277"/>
      <c r="DI5" s="277"/>
      <c r="DJ5" s="277"/>
      <c r="DK5" s="277"/>
      <c r="DL5" s="277"/>
      <c r="DM5" s="277"/>
      <c r="DN5" s="277"/>
      <c r="DO5" s="277"/>
      <c r="DP5" s="277"/>
      <c r="DQ5" s="277"/>
      <c r="DR5" s="277" t="s">
        <v>63</v>
      </c>
      <c r="DS5" s="277"/>
      <c r="DT5" s="277"/>
      <c r="DU5" s="277"/>
      <c r="DV5" s="277"/>
      <c r="DW5" s="277"/>
      <c r="DX5" s="277"/>
      <c r="DY5" s="277"/>
      <c r="DZ5" s="277"/>
      <c r="EA5" s="277"/>
      <c r="EB5" s="277"/>
      <c r="EC5" s="277"/>
      <c r="ED5" s="277"/>
      <c r="EE5" s="277"/>
      <c r="EF5" s="277"/>
      <c r="EG5" s="277"/>
      <c r="EH5" s="277" t="s">
        <v>227</v>
      </c>
      <c r="EI5" s="277"/>
      <c r="EJ5" s="277"/>
      <c r="EK5" s="277"/>
      <c r="EL5" s="277"/>
      <c r="EM5" s="277"/>
      <c r="EN5" s="277"/>
      <c r="EO5" s="277"/>
      <c r="EP5" s="277"/>
      <c r="EQ5" s="277"/>
      <c r="ER5" s="277"/>
      <c r="ES5" s="277"/>
      <c r="ET5" s="277"/>
      <c r="EU5" s="277"/>
      <c r="EV5" s="277"/>
      <c r="EW5" s="277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M5" s="50"/>
    </row>
    <row r="6" spans="1:169" ht="12" customHeight="1">
      <c r="A6" s="314"/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277"/>
      <c r="AJ6" s="277"/>
      <c r="AK6" s="277"/>
      <c r="AL6" s="277"/>
      <c r="AM6" s="277"/>
      <c r="AN6" s="277"/>
      <c r="AO6" s="277"/>
      <c r="AP6" s="277"/>
      <c r="AQ6" s="277"/>
      <c r="AR6" s="277"/>
      <c r="AS6" s="277"/>
      <c r="AT6" s="277"/>
      <c r="AU6" s="277"/>
      <c r="AV6" s="277"/>
      <c r="AW6" s="277"/>
      <c r="AX6" s="277"/>
      <c r="AY6" s="277"/>
      <c r="AZ6" s="277"/>
      <c r="BA6" s="277"/>
      <c r="BB6" s="277"/>
      <c r="BC6" s="277"/>
      <c r="BD6" s="277"/>
      <c r="BE6" s="277"/>
      <c r="BF6" s="192" t="s">
        <v>64</v>
      </c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277" t="s">
        <v>224</v>
      </c>
      <c r="BW6" s="277"/>
      <c r="BX6" s="277"/>
      <c r="BY6" s="277"/>
      <c r="BZ6" s="277"/>
      <c r="CA6" s="277"/>
      <c r="CB6" s="277"/>
      <c r="CC6" s="277"/>
      <c r="CD6" s="277"/>
      <c r="CE6" s="277"/>
      <c r="CF6" s="277"/>
      <c r="CG6" s="277"/>
      <c r="CH6" s="277"/>
      <c r="CI6" s="277"/>
      <c r="CJ6" s="277"/>
      <c r="CK6" s="277"/>
      <c r="CL6" s="277" t="s">
        <v>226</v>
      </c>
      <c r="CM6" s="277"/>
      <c r="CN6" s="277"/>
      <c r="CO6" s="277"/>
      <c r="CP6" s="277"/>
      <c r="CQ6" s="277"/>
      <c r="CR6" s="277"/>
      <c r="CS6" s="277"/>
      <c r="CT6" s="277"/>
      <c r="CU6" s="277"/>
      <c r="CV6" s="277"/>
      <c r="CW6" s="277"/>
      <c r="CX6" s="277"/>
      <c r="CY6" s="277"/>
      <c r="CZ6" s="277"/>
      <c r="DA6" s="277"/>
      <c r="DB6" s="277" t="s">
        <v>224</v>
      </c>
      <c r="DC6" s="277"/>
      <c r="DD6" s="277"/>
      <c r="DE6" s="277"/>
      <c r="DF6" s="277"/>
      <c r="DG6" s="277"/>
      <c r="DH6" s="277"/>
      <c r="DI6" s="277"/>
      <c r="DJ6" s="277"/>
      <c r="DK6" s="277"/>
      <c r="DL6" s="277"/>
      <c r="DM6" s="277"/>
      <c r="DN6" s="277"/>
      <c r="DO6" s="277"/>
      <c r="DP6" s="277"/>
      <c r="DQ6" s="277"/>
      <c r="DR6" s="277"/>
      <c r="DS6" s="277"/>
      <c r="DT6" s="277"/>
      <c r="DU6" s="277"/>
      <c r="DV6" s="277"/>
      <c r="DW6" s="277"/>
      <c r="DX6" s="277"/>
      <c r="DY6" s="277"/>
      <c r="DZ6" s="277"/>
      <c r="EA6" s="277"/>
      <c r="EB6" s="277"/>
      <c r="EC6" s="277"/>
      <c r="ED6" s="277"/>
      <c r="EE6" s="277"/>
      <c r="EF6" s="277"/>
      <c r="EG6" s="277"/>
      <c r="EH6" s="277"/>
      <c r="EI6" s="277"/>
      <c r="EJ6" s="277"/>
      <c r="EK6" s="277"/>
      <c r="EL6" s="277"/>
      <c r="EM6" s="277"/>
      <c r="EN6" s="277"/>
      <c r="EO6" s="277"/>
      <c r="EP6" s="277"/>
      <c r="EQ6" s="277"/>
      <c r="ER6" s="277"/>
      <c r="ES6" s="277"/>
      <c r="ET6" s="277"/>
      <c r="EU6" s="277"/>
      <c r="EV6" s="277"/>
      <c r="EW6" s="277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M6" s="50"/>
    </row>
    <row r="7" spans="1:169" ht="12" customHeight="1">
      <c r="A7" s="314"/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277"/>
      <c r="AJ7" s="277"/>
      <c r="AK7" s="277"/>
      <c r="AL7" s="277"/>
      <c r="AM7" s="277"/>
      <c r="AN7" s="277"/>
      <c r="AO7" s="277"/>
      <c r="AP7" s="277"/>
      <c r="AQ7" s="277"/>
      <c r="AR7" s="277"/>
      <c r="AS7" s="277"/>
      <c r="AT7" s="277"/>
      <c r="AU7" s="277"/>
      <c r="AV7" s="277"/>
      <c r="AW7" s="277"/>
      <c r="AX7" s="277"/>
      <c r="AY7" s="277"/>
      <c r="AZ7" s="277"/>
      <c r="BA7" s="277"/>
      <c r="BB7" s="277"/>
      <c r="BC7" s="277"/>
      <c r="BD7" s="277"/>
      <c r="BE7" s="277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277"/>
      <c r="BW7" s="277"/>
      <c r="BX7" s="277"/>
      <c r="BY7" s="277"/>
      <c r="BZ7" s="277"/>
      <c r="CA7" s="277"/>
      <c r="CB7" s="277"/>
      <c r="CC7" s="277"/>
      <c r="CD7" s="277"/>
      <c r="CE7" s="277"/>
      <c r="CF7" s="277"/>
      <c r="CG7" s="277"/>
      <c r="CH7" s="277"/>
      <c r="CI7" s="277"/>
      <c r="CJ7" s="277"/>
      <c r="CK7" s="277"/>
      <c r="CL7" s="277"/>
      <c r="CM7" s="277"/>
      <c r="CN7" s="277"/>
      <c r="CO7" s="277"/>
      <c r="CP7" s="277"/>
      <c r="CQ7" s="277"/>
      <c r="CR7" s="277"/>
      <c r="CS7" s="277"/>
      <c r="CT7" s="277"/>
      <c r="CU7" s="277"/>
      <c r="CV7" s="277"/>
      <c r="CW7" s="277"/>
      <c r="CX7" s="277"/>
      <c r="CY7" s="277"/>
      <c r="CZ7" s="277"/>
      <c r="DA7" s="277"/>
      <c r="DB7" s="277"/>
      <c r="DC7" s="277"/>
      <c r="DD7" s="277"/>
      <c r="DE7" s="277"/>
      <c r="DF7" s="277"/>
      <c r="DG7" s="277"/>
      <c r="DH7" s="277"/>
      <c r="DI7" s="277"/>
      <c r="DJ7" s="277"/>
      <c r="DK7" s="277"/>
      <c r="DL7" s="277"/>
      <c r="DM7" s="277"/>
      <c r="DN7" s="277"/>
      <c r="DO7" s="277"/>
      <c r="DP7" s="277"/>
      <c r="DQ7" s="277"/>
      <c r="DR7" s="277"/>
      <c r="DS7" s="277"/>
      <c r="DT7" s="277"/>
      <c r="DU7" s="277"/>
      <c r="DV7" s="277"/>
      <c r="DW7" s="277"/>
      <c r="DX7" s="277"/>
      <c r="DY7" s="277"/>
      <c r="DZ7" s="277"/>
      <c r="EA7" s="277"/>
      <c r="EB7" s="277"/>
      <c r="EC7" s="277"/>
      <c r="ED7" s="277"/>
      <c r="EE7" s="277"/>
      <c r="EF7" s="277"/>
      <c r="EG7" s="277"/>
      <c r="EH7" s="277"/>
      <c r="EI7" s="277"/>
      <c r="EJ7" s="277"/>
      <c r="EK7" s="277"/>
      <c r="EL7" s="277"/>
      <c r="EM7" s="277"/>
      <c r="EN7" s="277"/>
      <c r="EO7" s="277"/>
      <c r="EP7" s="277"/>
      <c r="EQ7" s="277"/>
      <c r="ER7" s="277"/>
      <c r="ES7" s="277"/>
      <c r="ET7" s="277"/>
      <c r="EU7" s="277"/>
      <c r="EV7" s="277"/>
      <c r="EW7" s="277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M7" s="50"/>
    </row>
    <row r="8" spans="1:169" ht="75" customHeight="1">
      <c r="A8" s="314"/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277"/>
      <c r="AJ8" s="277"/>
      <c r="AK8" s="277"/>
      <c r="AL8" s="277"/>
      <c r="AM8" s="277"/>
      <c r="AN8" s="277"/>
      <c r="AO8" s="277"/>
      <c r="AP8" s="277"/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277"/>
      <c r="BC8" s="277"/>
      <c r="BD8" s="277"/>
      <c r="BE8" s="277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277"/>
      <c r="BW8" s="277"/>
      <c r="BX8" s="277"/>
      <c r="BY8" s="277"/>
      <c r="BZ8" s="277"/>
      <c r="CA8" s="277"/>
      <c r="CB8" s="277"/>
      <c r="CC8" s="277"/>
      <c r="CD8" s="277"/>
      <c r="CE8" s="277"/>
      <c r="CF8" s="277"/>
      <c r="CG8" s="277"/>
      <c r="CH8" s="277"/>
      <c r="CI8" s="277"/>
      <c r="CJ8" s="277"/>
      <c r="CK8" s="277"/>
      <c r="CL8" s="277"/>
      <c r="CM8" s="277"/>
      <c r="CN8" s="277"/>
      <c r="CO8" s="277"/>
      <c r="CP8" s="277"/>
      <c r="CQ8" s="277"/>
      <c r="CR8" s="277"/>
      <c r="CS8" s="277"/>
      <c r="CT8" s="277"/>
      <c r="CU8" s="277"/>
      <c r="CV8" s="277"/>
      <c r="CW8" s="277"/>
      <c r="CX8" s="277"/>
      <c r="CY8" s="277"/>
      <c r="CZ8" s="277"/>
      <c r="DA8" s="277"/>
      <c r="DB8" s="277"/>
      <c r="DC8" s="277"/>
      <c r="DD8" s="277"/>
      <c r="DE8" s="277"/>
      <c r="DF8" s="277"/>
      <c r="DG8" s="277"/>
      <c r="DH8" s="277"/>
      <c r="DI8" s="277"/>
      <c r="DJ8" s="277"/>
      <c r="DK8" s="277"/>
      <c r="DL8" s="277"/>
      <c r="DM8" s="277"/>
      <c r="DN8" s="277"/>
      <c r="DO8" s="277"/>
      <c r="DP8" s="277"/>
      <c r="DQ8" s="277"/>
      <c r="DR8" s="277"/>
      <c r="DS8" s="277"/>
      <c r="DT8" s="277"/>
      <c r="DU8" s="277"/>
      <c r="DV8" s="277"/>
      <c r="DW8" s="277"/>
      <c r="DX8" s="277"/>
      <c r="DY8" s="277"/>
      <c r="DZ8" s="277"/>
      <c r="EA8" s="277"/>
      <c r="EB8" s="277"/>
      <c r="EC8" s="277"/>
      <c r="ED8" s="277"/>
      <c r="EE8" s="277"/>
      <c r="EF8" s="277"/>
      <c r="EG8" s="277"/>
      <c r="EH8" s="277"/>
      <c r="EI8" s="277"/>
      <c r="EJ8" s="277"/>
      <c r="EK8" s="277"/>
      <c r="EL8" s="277"/>
      <c r="EM8" s="277"/>
      <c r="EN8" s="277"/>
      <c r="EO8" s="277"/>
      <c r="EP8" s="277"/>
      <c r="EQ8" s="277"/>
      <c r="ER8" s="277"/>
      <c r="ES8" s="277"/>
      <c r="ET8" s="277"/>
      <c r="EU8" s="277"/>
      <c r="EV8" s="277"/>
      <c r="EW8" s="277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M8" s="50"/>
    </row>
    <row r="9" spans="1:169" ht="12" customHeight="1">
      <c r="A9" s="315" t="s">
        <v>65</v>
      </c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192" t="s">
        <v>59</v>
      </c>
      <c r="AJ9" s="192"/>
      <c r="AK9" s="192"/>
      <c r="AL9" s="192"/>
      <c r="AM9" s="192"/>
      <c r="AN9" s="192"/>
      <c r="AO9" s="192"/>
      <c r="AP9" s="192"/>
      <c r="AQ9" s="192" t="s">
        <v>66</v>
      </c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 t="s">
        <v>67</v>
      </c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 t="s">
        <v>68</v>
      </c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 t="s">
        <v>69</v>
      </c>
      <c r="CM9" s="192"/>
      <c r="CN9" s="192"/>
      <c r="CO9" s="192"/>
      <c r="CP9" s="192"/>
      <c r="CQ9" s="192"/>
      <c r="CR9" s="192"/>
      <c r="CS9" s="192"/>
      <c r="CT9" s="192"/>
      <c r="CU9" s="192"/>
      <c r="CV9" s="192"/>
      <c r="CW9" s="192"/>
      <c r="CX9" s="192"/>
      <c r="CY9" s="192"/>
      <c r="CZ9" s="192"/>
      <c r="DA9" s="192"/>
      <c r="DB9" s="192" t="s">
        <v>70</v>
      </c>
      <c r="DC9" s="192"/>
      <c r="DD9" s="192"/>
      <c r="DE9" s="192"/>
      <c r="DF9" s="192"/>
      <c r="DG9" s="192"/>
      <c r="DH9" s="192"/>
      <c r="DI9" s="192"/>
      <c r="DJ9" s="192"/>
      <c r="DK9" s="192"/>
      <c r="DL9" s="192"/>
      <c r="DM9" s="192"/>
      <c r="DN9" s="192"/>
      <c r="DO9" s="192"/>
      <c r="DP9" s="192"/>
      <c r="DQ9" s="192"/>
      <c r="DR9" s="192" t="s">
        <v>71</v>
      </c>
      <c r="DS9" s="192"/>
      <c r="DT9" s="192"/>
      <c r="DU9" s="192"/>
      <c r="DV9" s="192"/>
      <c r="DW9" s="192"/>
      <c r="DX9" s="192"/>
      <c r="DY9" s="192"/>
      <c r="DZ9" s="192"/>
      <c r="EA9" s="192"/>
      <c r="EB9" s="192"/>
      <c r="EC9" s="192"/>
      <c r="ED9" s="192"/>
      <c r="EE9" s="192"/>
      <c r="EF9" s="192"/>
      <c r="EG9" s="192"/>
      <c r="EH9" s="192" t="s">
        <v>72</v>
      </c>
      <c r="EI9" s="192"/>
      <c r="EJ9" s="192"/>
      <c r="EK9" s="192"/>
      <c r="EL9" s="192"/>
      <c r="EM9" s="192"/>
      <c r="EN9" s="192"/>
      <c r="EO9" s="192"/>
      <c r="EP9" s="192"/>
      <c r="EQ9" s="192"/>
      <c r="ER9" s="192"/>
      <c r="ES9" s="192"/>
      <c r="ET9" s="192"/>
      <c r="EU9" s="192"/>
      <c r="EV9" s="192"/>
      <c r="EW9" s="192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M9" s="50"/>
    </row>
    <row r="10" spans="1:169" ht="39.75" customHeight="1">
      <c r="A10" s="69"/>
      <c r="B10" s="308" t="s">
        <v>228</v>
      </c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308"/>
      <c r="AA10" s="308"/>
      <c r="AB10" s="308"/>
      <c r="AC10" s="308"/>
      <c r="AD10" s="308"/>
      <c r="AE10" s="308"/>
      <c r="AF10" s="308"/>
      <c r="AG10" s="308"/>
      <c r="AH10" s="309"/>
      <c r="AI10" s="277" t="s">
        <v>22</v>
      </c>
      <c r="AJ10" s="277"/>
      <c r="AK10" s="277"/>
      <c r="AL10" s="277"/>
      <c r="AM10" s="277"/>
      <c r="AN10" s="277"/>
      <c r="AO10" s="277"/>
      <c r="AP10" s="277"/>
      <c r="AQ10" s="312">
        <f>SUM(BF10,CL10)</f>
        <v>28</v>
      </c>
      <c r="AR10" s="312"/>
      <c r="AS10" s="312"/>
      <c r="AT10" s="312"/>
      <c r="AU10" s="312"/>
      <c r="AV10" s="312"/>
      <c r="AW10" s="312"/>
      <c r="AX10" s="312"/>
      <c r="AY10" s="312"/>
      <c r="AZ10" s="312"/>
      <c r="BA10" s="312"/>
      <c r="BB10" s="312"/>
      <c r="BC10" s="312"/>
      <c r="BD10" s="312"/>
      <c r="BE10" s="312"/>
      <c r="BF10" s="303">
        <f>SUM(BF11:BU21)</f>
        <v>24</v>
      </c>
      <c r="BG10" s="303"/>
      <c r="BH10" s="303"/>
      <c r="BI10" s="303"/>
      <c r="BJ10" s="303"/>
      <c r="BK10" s="303"/>
      <c r="BL10" s="303"/>
      <c r="BM10" s="303"/>
      <c r="BN10" s="303"/>
      <c r="BO10" s="303"/>
      <c r="BP10" s="303"/>
      <c r="BQ10" s="303"/>
      <c r="BR10" s="303"/>
      <c r="BS10" s="303"/>
      <c r="BT10" s="303"/>
      <c r="BU10" s="303"/>
      <c r="BV10" s="303">
        <f>SUM(BV11:CK21)</f>
        <v>21</v>
      </c>
      <c r="BW10" s="303"/>
      <c r="BX10" s="303"/>
      <c r="BY10" s="303"/>
      <c r="BZ10" s="303"/>
      <c r="CA10" s="303"/>
      <c r="CB10" s="303"/>
      <c r="CC10" s="303"/>
      <c r="CD10" s="303"/>
      <c r="CE10" s="303"/>
      <c r="CF10" s="303"/>
      <c r="CG10" s="303"/>
      <c r="CH10" s="303"/>
      <c r="CI10" s="303"/>
      <c r="CJ10" s="303"/>
      <c r="CK10" s="303"/>
      <c r="CL10" s="303">
        <f>SUM(CL11:DA21)</f>
        <v>4</v>
      </c>
      <c r="CM10" s="303"/>
      <c r="CN10" s="303"/>
      <c r="CO10" s="303"/>
      <c r="CP10" s="303"/>
      <c r="CQ10" s="303"/>
      <c r="CR10" s="303"/>
      <c r="CS10" s="303"/>
      <c r="CT10" s="303"/>
      <c r="CU10" s="303"/>
      <c r="CV10" s="303"/>
      <c r="CW10" s="303"/>
      <c r="CX10" s="303"/>
      <c r="CY10" s="303"/>
      <c r="CZ10" s="303"/>
      <c r="DA10" s="303"/>
      <c r="DB10" s="303">
        <f>SUM(DB11:DQ21)</f>
        <v>4</v>
      </c>
      <c r="DC10" s="303"/>
      <c r="DD10" s="303"/>
      <c r="DE10" s="303"/>
      <c r="DF10" s="303"/>
      <c r="DG10" s="303"/>
      <c r="DH10" s="303"/>
      <c r="DI10" s="303"/>
      <c r="DJ10" s="303"/>
      <c r="DK10" s="303"/>
      <c r="DL10" s="303"/>
      <c r="DM10" s="303"/>
      <c r="DN10" s="303"/>
      <c r="DO10" s="303"/>
      <c r="DP10" s="303"/>
      <c r="DQ10" s="303"/>
      <c r="DR10" s="303">
        <f>SUM(DR11:EG21)</f>
        <v>28</v>
      </c>
      <c r="DS10" s="303"/>
      <c r="DT10" s="303"/>
      <c r="DU10" s="303"/>
      <c r="DV10" s="303"/>
      <c r="DW10" s="303"/>
      <c r="DX10" s="303"/>
      <c r="DY10" s="303"/>
      <c r="DZ10" s="303"/>
      <c r="EA10" s="303"/>
      <c r="EB10" s="303"/>
      <c r="EC10" s="303"/>
      <c r="ED10" s="303"/>
      <c r="EE10" s="303"/>
      <c r="EF10" s="303"/>
      <c r="EG10" s="303"/>
      <c r="EH10" s="303">
        <f>SUM(EH11:EW21)</f>
        <v>0</v>
      </c>
      <c r="EI10" s="303"/>
      <c r="EJ10" s="303"/>
      <c r="EK10" s="303"/>
      <c r="EL10" s="303"/>
      <c r="EM10" s="303"/>
      <c r="EN10" s="303"/>
      <c r="EO10" s="303"/>
      <c r="EP10" s="303"/>
      <c r="EQ10" s="303"/>
      <c r="ER10" s="303"/>
      <c r="ES10" s="303"/>
      <c r="ET10" s="303"/>
      <c r="EU10" s="303"/>
      <c r="EV10" s="303"/>
      <c r="EW10" s="303"/>
      <c r="EX10" s="310">
        <f>IF(OR(IF(BV10&gt;BF10,1,0),IF(DB10&gt;CL10,1,0),IF(DR10&gt;AQ10,1,0))=TRUE,"Ошибка!","")</f>
      </c>
      <c r="EY10" s="311"/>
      <c r="EZ10" s="311"/>
      <c r="FA10" s="311"/>
      <c r="FB10" s="311"/>
      <c r="FC10" s="311"/>
      <c r="FD10" s="311"/>
      <c r="FE10" s="311"/>
      <c r="FF10" s="311"/>
      <c r="FG10" s="311"/>
      <c r="FH10" s="311"/>
      <c r="FI10" s="311"/>
      <c r="FJ10" s="311"/>
      <c r="FK10" s="311"/>
      <c r="FL10" s="104"/>
      <c r="FM10" s="50"/>
    </row>
    <row r="11" spans="1:169" ht="27" customHeight="1">
      <c r="A11" s="316" t="s">
        <v>229</v>
      </c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316"/>
      <c r="AA11" s="316"/>
      <c r="AB11" s="316"/>
      <c r="AC11" s="316"/>
      <c r="AD11" s="316"/>
      <c r="AE11" s="316"/>
      <c r="AF11" s="316"/>
      <c r="AG11" s="316"/>
      <c r="AH11" s="316"/>
      <c r="AI11" s="277" t="s">
        <v>23</v>
      </c>
      <c r="AJ11" s="277"/>
      <c r="AK11" s="277"/>
      <c r="AL11" s="277"/>
      <c r="AM11" s="277"/>
      <c r="AN11" s="277"/>
      <c r="AO11" s="277"/>
      <c r="AP11" s="277"/>
      <c r="AQ11" s="312">
        <f>SUM(BF11,CL11)</f>
        <v>21</v>
      </c>
      <c r="AR11" s="312"/>
      <c r="AS11" s="312"/>
      <c r="AT11" s="312"/>
      <c r="AU11" s="312"/>
      <c r="AV11" s="312"/>
      <c r="AW11" s="312"/>
      <c r="AX11" s="312"/>
      <c r="AY11" s="312"/>
      <c r="AZ11" s="312"/>
      <c r="BA11" s="312"/>
      <c r="BB11" s="312"/>
      <c r="BC11" s="312"/>
      <c r="BD11" s="312"/>
      <c r="BE11" s="312"/>
      <c r="BF11" s="300">
        <v>18</v>
      </c>
      <c r="BG11" s="300"/>
      <c r="BH11" s="300"/>
      <c r="BI11" s="300"/>
      <c r="BJ11" s="300"/>
      <c r="BK11" s="300"/>
      <c r="BL11" s="300"/>
      <c r="BM11" s="300"/>
      <c r="BN11" s="300"/>
      <c r="BO11" s="300"/>
      <c r="BP11" s="300"/>
      <c r="BQ11" s="300"/>
      <c r="BR11" s="300"/>
      <c r="BS11" s="300"/>
      <c r="BT11" s="300"/>
      <c r="BU11" s="300"/>
      <c r="BV11" s="300">
        <v>15</v>
      </c>
      <c r="BW11" s="300"/>
      <c r="BX11" s="300"/>
      <c r="BY11" s="300"/>
      <c r="BZ11" s="300"/>
      <c r="CA11" s="300"/>
      <c r="CB11" s="300"/>
      <c r="CC11" s="300"/>
      <c r="CD11" s="300"/>
      <c r="CE11" s="300"/>
      <c r="CF11" s="300"/>
      <c r="CG11" s="300"/>
      <c r="CH11" s="300"/>
      <c r="CI11" s="300"/>
      <c r="CJ11" s="300"/>
      <c r="CK11" s="300"/>
      <c r="CL11" s="300">
        <v>3</v>
      </c>
      <c r="CM11" s="300"/>
      <c r="CN11" s="300"/>
      <c r="CO11" s="300"/>
      <c r="CP11" s="300"/>
      <c r="CQ11" s="300"/>
      <c r="CR11" s="300"/>
      <c r="CS11" s="300"/>
      <c r="CT11" s="300"/>
      <c r="CU11" s="300"/>
      <c r="CV11" s="300"/>
      <c r="CW11" s="300"/>
      <c r="CX11" s="300"/>
      <c r="CY11" s="300"/>
      <c r="CZ11" s="300"/>
      <c r="DA11" s="300"/>
      <c r="DB11" s="300">
        <v>3</v>
      </c>
      <c r="DC11" s="300"/>
      <c r="DD11" s="300"/>
      <c r="DE11" s="300"/>
      <c r="DF11" s="300"/>
      <c r="DG11" s="300"/>
      <c r="DH11" s="300"/>
      <c r="DI11" s="300"/>
      <c r="DJ11" s="300"/>
      <c r="DK11" s="300"/>
      <c r="DL11" s="300"/>
      <c r="DM11" s="300"/>
      <c r="DN11" s="300"/>
      <c r="DO11" s="300"/>
      <c r="DP11" s="300"/>
      <c r="DQ11" s="300"/>
      <c r="DR11" s="300">
        <v>21</v>
      </c>
      <c r="DS11" s="300"/>
      <c r="DT11" s="300"/>
      <c r="DU11" s="300"/>
      <c r="DV11" s="300"/>
      <c r="DW11" s="300"/>
      <c r="DX11" s="300"/>
      <c r="DY11" s="300"/>
      <c r="DZ11" s="300"/>
      <c r="EA11" s="300"/>
      <c r="EB11" s="300"/>
      <c r="EC11" s="300"/>
      <c r="ED11" s="300"/>
      <c r="EE11" s="300"/>
      <c r="EF11" s="300"/>
      <c r="EG11" s="300"/>
      <c r="EH11" s="300"/>
      <c r="EI11" s="300"/>
      <c r="EJ11" s="300"/>
      <c r="EK11" s="300"/>
      <c r="EL11" s="300"/>
      <c r="EM11" s="300"/>
      <c r="EN11" s="300"/>
      <c r="EO11" s="300"/>
      <c r="EP11" s="300"/>
      <c r="EQ11" s="300"/>
      <c r="ER11" s="300"/>
      <c r="ES11" s="300"/>
      <c r="ET11" s="300"/>
      <c r="EU11" s="300"/>
      <c r="EV11" s="300"/>
      <c r="EW11" s="300"/>
      <c r="EX11" s="310">
        <f>IF(OR(IF(BV11&gt;BF11,1,0),IF(DB11&gt;CL11,1,0),IF(DR11&gt;AQ11,1,0))=TRUE,"Ошибка!","")</f>
      </c>
      <c r="EY11" s="311"/>
      <c r="EZ11" s="311"/>
      <c r="FA11" s="311"/>
      <c r="FB11" s="311"/>
      <c r="FC11" s="311"/>
      <c r="FD11" s="311"/>
      <c r="FE11" s="311"/>
      <c r="FF11" s="311"/>
      <c r="FG11" s="311"/>
      <c r="FH11" s="311"/>
      <c r="FI11" s="311"/>
      <c r="FJ11" s="311"/>
      <c r="FK11" s="311"/>
      <c r="FM11" s="50"/>
    </row>
    <row r="12" spans="1:169" ht="12" customHeight="1">
      <c r="A12" s="316" t="s">
        <v>73</v>
      </c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6"/>
      <c r="AB12" s="316"/>
      <c r="AC12" s="316"/>
      <c r="AD12" s="316"/>
      <c r="AE12" s="316"/>
      <c r="AF12" s="316"/>
      <c r="AG12" s="316"/>
      <c r="AH12" s="316"/>
      <c r="AI12" s="277" t="s">
        <v>24</v>
      </c>
      <c r="AJ12" s="277"/>
      <c r="AK12" s="277"/>
      <c r="AL12" s="277"/>
      <c r="AM12" s="277"/>
      <c r="AN12" s="277"/>
      <c r="AO12" s="277"/>
      <c r="AP12" s="277"/>
      <c r="AQ12" s="312">
        <f>SUM(BF12,CL12)</f>
        <v>1</v>
      </c>
      <c r="AR12" s="312"/>
      <c r="AS12" s="312"/>
      <c r="AT12" s="312"/>
      <c r="AU12" s="312"/>
      <c r="AV12" s="312"/>
      <c r="AW12" s="312"/>
      <c r="AX12" s="312"/>
      <c r="AY12" s="312"/>
      <c r="AZ12" s="312"/>
      <c r="BA12" s="312"/>
      <c r="BB12" s="312"/>
      <c r="BC12" s="312"/>
      <c r="BD12" s="312"/>
      <c r="BE12" s="312"/>
      <c r="BF12" s="300">
        <v>1</v>
      </c>
      <c r="BG12" s="300"/>
      <c r="BH12" s="300"/>
      <c r="BI12" s="300"/>
      <c r="BJ12" s="300"/>
      <c r="BK12" s="300"/>
      <c r="BL12" s="300"/>
      <c r="BM12" s="300"/>
      <c r="BN12" s="300"/>
      <c r="BO12" s="300"/>
      <c r="BP12" s="300"/>
      <c r="BQ12" s="300"/>
      <c r="BR12" s="300"/>
      <c r="BS12" s="300"/>
      <c r="BT12" s="300"/>
      <c r="BU12" s="300"/>
      <c r="BV12" s="300">
        <v>1</v>
      </c>
      <c r="BW12" s="300"/>
      <c r="BX12" s="300"/>
      <c r="BY12" s="300"/>
      <c r="BZ12" s="300"/>
      <c r="CA12" s="300"/>
      <c r="CB12" s="300"/>
      <c r="CC12" s="300"/>
      <c r="CD12" s="300"/>
      <c r="CE12" s="300"/>
      <c r="CF12" s="300"/>
      <c r="CG12" s="300"/>
      <c r="CH12" s="300"/>
      <c r="CI12" s="300"/>
      <c r="CJ12" s="300"/>
      <c r="CK12" s="300"/>
      <c r="CL12" s="300"/>
      <c r="CM12" s="300"/>
      <c r="CN12" s="300"/>
      <c r="CO12" s="300"/>
      <c r="CP12" s="300"/>
      <c r="CQ12" s="300"/>
      <c r="CR12" s="300"/>
      <c r="CS12" s="300"/>
      <c r="CT12" s="300"/>
      <c r="CU12" s="300"/>
      <c r="CV12" s="300"/>
      <c r="CW12" s="300"/>
      <c r="CX12" s="300"/>
      <c r="CY12" s="300"/>
      <c r="CZ12" s="300"/>
      <c r="DA12" s="300"/>
      <c r="DB12" s="300"/>
      <c r="DC12" s="300"/>
      <c r="DD12" s="300"/>
      <c r="DE12" s="300"/>
      <c r="DF12" s="300"/>
      <c r="DG12" s="300"/>
      <c r="DH12" s="300"/>
      <c r="DI12" s="300"/>
      <c r="DJ12" s="300"/>
      <c r="DK12" s="300"/>
      <c r="DL12" s="300"/>
      <c r="DM12" s="300"/>
      <c r="DN12" s="300"/>
      <c r="DO12" s="300"/>
      <c r="DP12" s="300"/>
      <c r="DQ12" s="300"/>
      <c r="DR12" s="300">
        <v>1</v>
      </c>
      <c r="DS12" s="300"/>
      <c r="DT12" s="300"/>
      <c r="DU12" s="300"/>
      <c r="DV12" s="300"/>
      <c r="DW12" s="300"/>
      <c r="DX12" s="300"/>
      <c r="DY12" s="300"/>
      <c r="DZ12" s="300"/>
      <c r="EA12" s="300"/>
      <c r="EB12" s="300"/>
      <c r="EC12" s="300"/>
      <c r="ED12" s="300"/>
      <c r="EE12" s="300"/>
      <c r="EF12" s="300"/>
      <c r="EG12" s="300"/>
      <c r="EH12" s="300"/>
      <c r="EI12" s="300"/>
      <c r="EJ12" s="300"/>
      <c r="EK12" s="300"/>
      <c r="EL12" s="300"/>
      <c r="EM12" s="300"/>
      <c r="EN12" s="300"/>
      <c r="EO12" s="300"/>
      <c r="EP12" s="300"/>
      <c r="EQ12" s="300"/>
      <c r="ER12" s="300"/>
      <c r="ES12" s="300"/>
      <c r="ET12" s="300"/>
      <c r="EU12" s="300"/>
      <c r="EV12" s="300"/>
      <c r="EW12" s="300"/>
      <c r="EX12" s="310">
        <f aca="true" t="shared" si="0" ref="EX12:EX20">IF(OR(IF(BV12&gt;BF12,1,0),IF(DB12&gt;CL12,1,0),IF(DR12&gt;AQ12,1,0))=TRUE,"Ошибка!","")</f>
      </c>
      <c r="EY12" s="311"/>
      <c r="EZ12" s="311"/>
      <c r="FA12" s="311"/>
      <c r="FB12" s="311"/>
      <c r="FC12" s="311"/>
      <c r="FD12" s="311"/>
      <c r="FE12" s="311"/>
      <c r="FF12" s="311"/>
      <c r="FG12" s="311"/>
      <c r="FH12" s="311"/>
      <c r="FI12" s="311"/>
      <c r="FJ12" s="311"/>
      <c r="FK12" s="311"/>
      <c r="FM12" s="50"/>
    </row>
    <row r="13" spans="1:169" ht="12" customHeight="1">
      <c r="A13" s="316" t="s">
        <v>235</v>
      </c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316"/>
      <c r="AC13" s="316"/>
      <c r="AD13" s="316"/>
      <c r="AE13" s="316"/>
      <c r="AF13" s="316"/>
      <c r="AG13" s="316"/>
      <c r="AH13" s="316"/>
      <c r="AI13" s="277" t="s">
        <v>25</v>
      </c>
      <c r="AJ13" s="277"/>
      <c r="AK13" s="277"/>
      <c r="AL13" s="277"/>
      <c r="AM13" s="277"/>
      <c r="AN13" s="277"/>
      <c r="AO13" s="277"/>
      <c r="AP13" s="277"/>
      <c r="AQ13" s="312">
        <f>SUM(BF13,CL13)</f>
        <v>2</v>
      </c>
      <c r="AR13" s="312"/>
      <c r="AS13" s="312"/>
      <c r="AT13" s="312"/>
      <c r="AU13" s="312"/>
      <c r="AV13" s="312"/>
      <c r="AW13" s="312"/>
      <c r="AX13" s="312"/>
      <c r="AY13" s="312"/>
      <c r="AZ13" s="312"/>
      <c r="BA13" s="312"/>
      <c r="BB13" s="312"/>
      <c r="BC13" s="312"/>
      <c r="BD13" s="312"/>
      <c r="BE13" s="312"/>
      <c r="BF13" s="300">
        <v>1</v>
      </c>
      <c r="BG13" s="300"/>
      <c r="BH13" s="300"/>
      <c r="BI13" s="300"/>
      <c r="BJ13" s="300"/>
      <c r="BK13" s="300"/>
      <c r="BL13" s="300"/>
      <c r="BM13" s="300"/>
      <c r="BN13" s="300"/>
      <c r="BO13" s="300"/>
      <c r="BP13" s="300"/>
      <c r="BQ13" s="300"/>
      <c r="BR13" s="300"/>
      <c r="BS13" s="300"/>
      <c r="BT13" s="300"/>
      <c r="BU13" s="300"/>
      <c r="BV13" s="300">
        <v>1</v>
      </c>
      <c r="BW13" s="300"/>
      <c r="BX13" s="300"/>
      <c r="BY13" s="300"/>
      <c r="BZ13" s="300"/>
      <c r="CA13" s="300"/>
      <c r="CB13" s="300"/>
      <c r="CC13" s="300"/>
      <c r="CD13" s="300"/>
      <c r="CE13" s="300"/>
      <c r="CF13" s="300"/>
      <c r="CG13" s="300"/>
      <c r="CH13" s="300"/>
      <c r="CI13" s="300"/>
      <c r="CJ13" s="300"/>
      <c r="CK13" s="300"/>
      <c r="CL13" s="300">
        <v>1</v>
      </c>
      <c r="CM13" s="300"/>
      <c r="CN13" s="300"/>
      <c r="CO13" s="300"/>
      <c r="CP13" s="300"/>
      <c r="CQ13" s="300"/>
      <c r="CR13" s="300"/>
      <c r="CS13" s="300"/>
      <c r="CT13" s="300"/>
      <c r="CU13" s="300"/>
      <c r="CV13" s="300"/>
      <c r="CW13" s="300"/>
      <c r="CX13" s="300"/>
      <c r="CY13" s="300"/>
      <c r="CZ13" s="300"/>
      <c r="DA13" s="300"/>
      <c r="DB13" s="300">
        <v>1</v>
      </c>
      <c r="DC13" s="300"/>
      <c r="DD13" s="300"/>
      <c r="DE13" s="300"/>
      <c r="DF13" s="300"/>
      <c r="DG13" s="300"/>
      <c r="DH13" s="300"/>
      <c r="DI13" s="300"/>
      <c r="DJ13" s="300"/>
      <c r="DK13" s="300"/>
      <c r="DL13" s="300"/>
      <c r="DM13" s="300"/>
      <c r="DN13" s="300"/>
      <c r="DO13" s="300"/>
      <c r="DP13" s="300"/>
      <c r="DQ13" s="300"/>
      <c r="DR13" s="300">
        <v>2</v>
      </c>
      <c r="DS13" s="300"/>
      <c r="DT13" s="300"/>
      <c r="DU13" s="300"/>
      <c r="DV13" s="300"/>
      <c r="DW13" s="300"/>
      <c r="DX13" s="300"/>
      <c r="DY13" s="300"/>
      <c r="DZ13" s="300"/>
      <c r="EA13" s="300"/>
      <c r="EB13" s="300"/>
      <c r="EC13" s="300"/>
      <c r="ED13" s="300"/>
      <c r="EE13" s="300"/>
      <c r="EF13" s="300"/>
      <c r="EG13" s="300"/>
      <c r="EH13" s="300"/>
      <c r="EI13" s="300"/>
      <c r="EJ13" s="300"/>
      <c r="EK13" s="300"/>
      <c r="EL13" s="300"/>
      <c r="EM13" s="300"/>
      <c r="EN13" s="300"/>
      <c r="EO13" s="300"/>
      <c r="EP13" s="300"/>
      <c r="EQ13" s="300"/>
      <c r="ER13" s="300"/>
      <c r="ES13" s="300"/>
      <c r="ET13" s="300"/>
      <c r="EU13" s="300"/>
      <c r="EV13" s="300"/>
      <c r="EW13" s="300"/>
      <c r="EX13" s="310">
        <f t="shared" si="0"/>
      </c>
      <c r="EY13" s="311"/>
      <c r="EZ13" s="311"/>
      <c r="FA13" s="311"/>
      <c r="FB13" s="311"/>
      <c r="FC13" s="311"/>
      <c r="FD13" s="311"/>
      <c r="FE13" s="311"/>
      <c r="FF13" s="311"/>
      <c r="FG13" s="311"/>
      <c r="FH13" s="311"/>
      <c r="FI13" s="311"/>
      <c r="FJ13" s="311"/>
      <c r="FK13" s="311"/>
      <c r="FM13" s="50"/>
    </row>
    <row r="14" spans="1:169" ht="24" customHeight="1">
      <c r="A14" s="316" t="s">
        <v>230</v>
      </c>
      <c r="B14" s="316"/>
      <c r="C14" s="316"/>
      <c r="D14" s="316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316"/>
      <c r="AC14" s="316"/>
      <c r="AD14" s="316"/>
      <c r="AE14" s="316"/>
      <c r="AF14" s="316"/>
      <c r="AG14" s="316"/>
      <c r="AH14" s="316"/>
      <c r="AI14" s="277" t="s">
        <v>26</v>
      </c>
      <c r="AJ14" s="277"/>
      <c r="AK14" s="277"/>
      <c r="AL14" s="277"/>
      <c r="AM14" s="277"/>
      <c r="AN14" s="277"/>
      <c r="AO14" s="277"/>
      <c r="AP14" s="277"/>
      <c r="AQ14" s="312">
        <f>SUM(BF14,CL14)</f>
        <v>1</v>
      </c>
      <c r="AR14" s="312"/>
      <c r="AS14" s="312"/>
      <c r="AT14" s="312"/>
      <c r="AU14" s="312"/>
      <c r="AV14" s="312"/>
      <c r="AW14" s="312"/>
      <c r="AX14" s="312"/>
      <c r="AY14" s="312"/>
      <c r="AZ14" s="312"/>
      <c r="BA14" s="312"/>
      <c r="BB14" s="312"/>
      <c r="BC14" s="312"/>
      <c r="BD14" s="312"/>
      <c r="BE14" s="312"/>
      <c r="BF14" s="300">
        <v>1</v>
      </c>
      <c r="BG14" s="300"/>
      <c r="BH14" s="300"/>
      <c r="BI14" s="300"/>
      <c r="BJ14" s="300"/>
      <c r="BK14" s="300"/>
      <c r="BL14" s="300"/>
      <c r="BM14" s="300"/>
      <c r="BN14" s="300"/>
      <c r="BO14" s="300"/>
      <c r="BP14" s="300"/>
      <c r="BQ14" s="300"/>
      <c r="BR14" s="300"/>
      <c r="BS14" s="300"/>
      <c r="BT14" s="300"/>
      <c r="BU14" s="300"/>
      <c r="BV14" s="300">
        <v>1</v>
      </c>
      <c r="BW14" s="300"/>
      <c r="BX14" s="300"/>
      <c r="BY14" s="300"/>
      <c r="BZ14" s="300"/>
      <c r="CA14" s="300"/>
      <c r="CB14" s="300"/>
      <c r="CC14" s="300"/>
      <c r="CD14" s="300"/>
      <c r="CE14" s="300"/>
      <c r="CF14" s="300"/>
      <c r="CG14" s="300"/>
      <c r="CH14" s="300"/>
      <c r="CI14" s="300"/>
      <c r="CJ14" s="300"/>
      <c r="CK14" s="300"/>
      <c r="CL14" s="300"/>
      <c r="CM14" s="300"/>
      <c r="CN14" s="300"/>
      <c r="CO14" s="300"/>
      <c r="CP14" s="300"/>
      <c r="CQ14" s="300"/>
      <c r="CR14" s="300"/>
      <c r="CS14" s="300"/>
      <c r="CT14" s="300"/>
      <c r="CU14" s="300"/>
      <c r="CV14" s="300"/>
      <c r="CW14" s="300"/>
      <c r="CX14" s="300"/>
      <c r="CY14" s="300"/>
      <c r="CZ14" s="300"/>
      <c r="DA14" s="300"/>
      <c r="DB14" s="300"/>
      <c r="DC14" s="300"/>
      <c r="DD14" s="300"/>
      <c r="DE14" s="300"/>
      <c r="DF14" s="300"/>
      <c r="DG14" s="300"/>
      <c r="DH14" s="300"/>
      <c r="DI14" s="300"/>
      <c r="DJ14" s="300"/>
      <c r="DK14" s="300"/>
      <c r="DL14" s="300"/>
      <c r="DM14" s="300"/>
      <c r="DN14" s="300"/>
      <c r="DO14" s="300"/>
      <c r="DP14" s="300"/>
      <c r="DQ14" s="300"/>
      <c r="DR14" s="300">
        <v>1</v>
      </c>
      <c r="DS14" s="300"/>
      <c r="DT14" s="300"/>
      <c r="DU14" s="300"/>
      <c r="DV14" s="300"/>
      <c r="DW14" s="300"/>
      <c r="DX14" s="300"/>
      <c r="DY14" s="300"/>
      <c r="DZ14" s="300"/>
      <c r="EA14" s="300"/>
      <c r="EB14" s="300"/>
      <c r="EC14" s="300"/>
      <c r="ED14" s="300"/>
      <c r="EE14" s="300"/>
      <c r="EF14" s="300"/>
      <c r="EG14" s="300"/>
      <c r="EH14" s="300"/>
      <c r="EI14" s="300"/>
      <c r="EJ14" s="300"/>
      <c r="EK14" s="300"/>
      <c r="EL14" s="300"/>
      <c r="EM14" s="300"/>
      <c r="EN14" s="300"/>
      <c r="EO14" s="300"/>
      <c r="EP14" s="300"/>
      <c r="EQ14" s="300"/>
      <c r="ER14" s="300"/>
      <c r="ES14" s="300"/>
      <c r="ET14" s="300"/>
      <c r="EU14" s="300"/>
      <c r="EV14" s="300"/>
      <c r="EW14" s="300"/>
      <c r="EX14" s="310">
        <f t="shared" si="0"/>
      </c>
      <c r="EY14" s="311"/>
      <c r="EZ14" s="311"/>
      <c r="FA14" s="311"/>
      <c r="FB14" s="311"/>
      <c r="FC14" s="311"/>
      <c r="FD14" s="311"/>
      <c r="FE14" s="311"/>
      <c r="FF14" s="311"/>
      <c r="FG14" s="311"/>
      <c r="FH14" s="311"/>
      <c r="FI14" s="311"/>
      <c r="FJ14" s="311"/>
      <c r="FK14" s="311"/>
      <c r="FM14" s="50"/>
    </row>
    <row r="15" spans="1:169" ht="12" customHeight="1">
      <c r="A15" s="316" t="s">
        <v>74</v>
      </c>
      <c r="B15" s="316"/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316"/>
      <c r="AA15" s="316"/>
      <c r="AB15" s="316"/>
      <c r="AC15" s="316"/>
      <c r="AD15" s="316"/>
      <c r="AE15" s="316"/>
      <c r="AF15" s="316"/>
      <c r="AG15" s="316"/>
      <c r="AH15" s="316"/>
      <c r="AI15" s="277" t="s">
        <v>27</v>
      </c>
      <c r="AJ15" s="277"/>
      <c r="AK15" s="277"/>
      <c r="AL15" s="277"/>
      <c r="AM15" s="277"/>
      <c r="AN15" s="277"/>
      <c r="AO15" s="277"/>
      <c r="AP15" s="277"/>
      <c r="AQ15" s="312">
        <f aca="true" t="shared" si="1" ref="AQ15:AQ20">SUM(BF15,CL15)</f>
        <v>2</v>
      </c>
      <c r="AR15" s="312"/>
      <c r="AS15" s="312"/>
      <c r="AT15" s="312"/>
      <c r="AU15" s="312"/>
      <c r="AV15" s="312"/>
      <c r="AW15" s="312"/>
      <c r="AX15" s="312"/>
      <c r="AY15" s="312"/>
      <c r="AZ15" s="312"/>
      <c r="BA15" s="312"/>
      <c r="BB15" s="312"/>
      <c r="BC15" s="312"/>
      <c r="BD15" s="312"/>
      <c r="BE15" s="312"/>
      <c r="BF15" s="300">
        <v>2</v>
      </c>
      <c r="BG15" s="300"/>
      <c r="BH15" s="300"/>
      <c r="BI15" s="300"/>
      <c r="BJ15" s="300"/>
      <c r="BK15" s="300"/>
      <c r="BL15" s="300"/>
      <c r="BM15" s="300"/>
      <c r="BN15" s="300"/>
      <c r="BO15" s="300"/>
      <c r="BP15" s="300"/>
      <c r="BQ15" s="300"/>
      <c r="BR15" s="300"/>
      <c r="BS15" s="300"/>
      <c r="BT15" s="300"/>
      <c r="BU15" s="300"/>
      <c r="BV15" s="300">
        <v>2</v>
      </c>
      <c r="BW15" s="300"/>
      <c r="BX15" s="300"/>
      <c r="BY15" s="300"/>
      <c r="BZ15" s="300"/>
      <c r="CA15" s="300"/>
      <c r="CB15" s="300"/>
      <c r="CC15" s="300"/>
      <c r="CD15" s="300"/>
      <c r="CE15" s="300"/>
      <c r="CF15" s="300"/>
      <c r="CG15" s="300"/>
      <c r="CH15" s="300"/>
      <c r="CI15" s="300"/>
      <c r="CJ15" s="300"/>
      <c r="CK15" s="300"/>
      <c r="CL15" s="300"/>
      <c r="CM15" s="300"/>
      <c r="CN15" s="300"/>
      <c r="CO15" s="300"/>
      <c r="CP15" s="300"/>
      <c r="CQ15" s="300"/>
      <c r="CR15" s="300"/>
      <c r="CS15" s="300"/>
      <c r="CT15" s="300"/>
      <c r="CU15" s="300"/>
      <c r="CV15" s="300"/>
      <c r="CW15" s="300"/>
      <c r="CX15" s="300"/>
      <c r="CY15" s="300"/>
      <c r="CZ15" s="300"/>
      <c r="DA15" s="300"/>
      <c r="DB15" s="300"/>
      <c r="DC15" s="300"/>
      <c r="DD15" s="300"/>
      <c r="DE15" s="300"/>
      <c r="DF15" s="300"/>
      <c r="DG15" s="300"/>
      <c r="DH15" s="300"/>
      <c r="DI15" s="300"/>
      <c r="DJ15" s="300"/>
      <c r="DK15" s="300"/>
      <c r="DL15" s="300"/>
      <c r="DM15" s="300"/>
      <c r="DN15" s="300"/>
      <c r="DO15" s="300"/>
      <c r="DP15" s="300"/>
      <c r="DQ15" s="300"/>
      <c r="DR15" s="300">
        <v>2</v>
      </c>
      <c r="DS15" s="300"/>
      <c r="DT15" s="300"/>
      <c r="DU15" s="300"/>
      <c r="DV15" s="300"/>
      <c r="DW15" s="300"/>
      <c r="DX15" s="300"/>
      <c r="DY15" s="300"/>
      <c r="DZ15" s="300"/>
      <c r="EA15" s="300"/>
      <c r="EB15" s="300"/>
      <c r="EC15" s="300"/>
      <c r="ED15" s="300"/>
      <c r="EE15" s="300"/>
      <c r="EF15" s="300"/>
      <c r="EG15" s="300"/>
      <c r="EH15" s="300"/>
      <c r="EI15" s="300"/>
      <c r="EJ15" s="300"/>
      <c r="EK15" s="300"/>
      <c r="EL15" s="300"/>
      <c r="EM15" s="300"/>
      <c r="EN15" s="300"/>
      <c r="EO15" s="300"/>
      <c r="EP15" s="300"/>
      <c r="EQ15" s="300"/>
      <c r="ER15" s="300"/>
      <c r="ES15" s="300"/>
      <c r="ET15" s="300"/>
      <c r="EU15" s="300"/>
      <c r="EV15" s="300"/>
      <c r="EW15" s="300"/>
      <c r="EX15" s="310">
        <f t="shared" si="0"/>
      </c>
      <c r="EY15" s="311"/>
      <c r="EZ15" s="311"/>
      <c r="FA15" s="311"/>
      <c r="FB15" s="311"/>
      <c r="FC15" s="311"/>
      <c r="FD15" s="311"/>
      <c r="FE15" s="311"/>
      <c r="FF15" s="311"/>
      <c r="FG15" s="311"/>
      <c r="FH15" s="311"/>
      <c r="FI15" s="311"/>
      <c r="FJ15" s="311"/>
      <c r="FK15" s="311"/>
      <c r="FM15" s="50"/>
    </row>
    <row r="16" spans="1:169" ht="12" customHeight="1">
      <c r="A16" s="316" t="s">
        <v>75</v>
      </c>
      <c r="B16" s="316"/>
      <c r="C16" s="316"/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316"/>
      <c r="AI16" s="277" t="s">
        <v>28</v>
      </c>
      <c r="AJ16" s="277"/>
      <c r="AK16" s="277"/>
      <c r="AL16" s="277"/>
      <c r="AM16" s="277"/>
      <c r="AN16" s="277"/>
      <c r="AO16" s="277"/>
      <c r="AP16" s="277"/>
      <c r="AQ16" s="312">
        <f t="shared" si="1"/>
        <v>0</v>
      </c>
      <c r="AR16" s="312"/>
      <c r="AS16" s="312"/>
      <c r="AT16" s="312"/>
      <c r="AU16" s="312"/>
      <c r="AV16" s="312"/>
      <c r="AW16" s="312"/>
      <c r="AX16" s="312"/>
      <c r="AY16" s="312"/>
      <c r="AZ16" s="312"/>
      <c r="BA16" s="312"/>
      <c r="BB16" s="312"/>
      <c r="BC16" s="312"/>
      <c r="BD16" s="312"/>
      <c r="BE16" s="312"/>
      <c r="BF16" s="300"/>
      <c r="BG16" s="300"/>
      <c r="BH16" s="300"/>
      <c r="BI16" s="300"/>
      <c r="BJ16" s="300"/>
      <c r="BK16" s="300"/>
      <c r="BL16" s="300"/>
      <c r="BM16" s="300"/>
      <c r="BN16" s="300"/>
      <c r="BO16" s="300"/>
      <c r="BP16" s="300"/>
      <c r="BQ16" s="300"/>
      <c r="BR16" s="300"/>
      <c r="BS16" s="300"/>
      <c r="BT16" s="300"/>
      <c r="BU16" s="300"/>
      <c r="BV16" s="300"/>
      <c r="BW16" s="300"/>
      <c r="BX16" s="300"/>
      <c r="BY16" s="300"/>
      <c r="BZ16" s="300"/>
      <c r="CA16" s="300"/>
      <c r="CB16" s="300"/>
      <c r="CC16" s="300"/>
      <c r="CD16" s="300"/>
      <c r="CE16" s="300"/>
      <c r="CF16" s="300"/>
      <c r="CG16" s="300"/>
      <c r="CH16" s="300"/>
      <c r="CI16" s="300"/>
      <c r="CJ16" s="300"/>
      <c r="CK16" s="300"/>
      <c r="CL16" s="300"/>
      <c r="CM16" s="300"/>
      <c r="CN16" s="300"/>
      <c r="CO16" s="300"/>
      <c r="CP16" s="300"/>
      <c r="CQ16" s="300"/>
      <c r="CR16" s="300"/>
      <c r="CS16" s="300"/>
      <c r="CT16" s="300"/>
      <c r="CU16" s="300"/>
      <c r="CV16" s="300"/>
      <c r="CW16" s="300"/>
      <c r="CX16" s="300"/>
      <c r="CY16" s="300"/>
      <c r="CZ16" s="300"/>
      <c r="DA16" s="300"/>
      <c r="DB16" s="300"/>
      <c r="DC16" s="300"/>
      <c r="DD16" s="300"/>
      <c r="DE16" s="300"/>
      <c r="DF16" s="300"/>
      <c r="DG16" s="300"/>
      <c r="DH16" s="300"/>
      <c r="DI16" s="300"/>
      <c r="DJ16" s="300"/>
      <c r="DK16" s="300"/>
      <c r="DL16" s="300"/>
      <c r="DM16" s="300"/>
      <c r="DN16" s="300"/>
      <c r="DO16" s="300"/>
      <c r="DP16" s="300"/>
      <c r="DQ16" s="300"/>
      <c r="DR16" s="300"/>
      <c r="DS16" s="300"/>
      <c r="DT16" s="300"/>
      <c r="DU16" s="300"/>
      <c r="DV16" s="300"/>
      <c r="DW16" s="300"/>
      <c r="DX16" s="300"/>
      <c r="DY16" s="300"/>
      <c r="DZ16" s="300"/>
      <c r="EA16" s="300"/>
      <c r="EB16" s="300"/>
      <c r="EC16" s="300"/>
      <c r="ED16" s="300"/>
      <c r="EE16" s="300"/>
      <c r="EF16" s="300"/>
      <c r="EG16" s="300"/>
      <c r="EH16" s="300"/>
      <c r="EI16" s="300"/>
      <c r="EJ16" s="300"/>
      <c r="EK16" s="300"/>
      <c r="EL16" s="300"/>
      <c r="EM16" s="300"/>
      <c r="EN16" s="300"/>
      <c r="EO16" s="300"/>
      <c r="EP16" s="300"/>
      <c r="EQ16" s="300"/>
      <c r="ER16" s="300"/>
      <c r="ES16" s="300"/>
      <c r="ET16" s="300"/>
      <c r="EU16" s="300"/>
      <c r="EV16" s="300"/>
      <c r="EW16" s="300"/>
      <c r="EX16" s="310">
        <f t="shared" si="0"/>
      </c>
      <c r="EY16" s="311"/>
      <c r="EZ16" s="311"/>
      <c r="FA16" s="311"/>
      <c r="FB16" s="311"/>
      <c r="FC16" s="311"/>
      <c r="FD16" s="311"/>
      <c r="FE16" s="311"/>
      <c r="FF16" s="311"/>
      <c r="FG16" s="311"/>
      <c r="FH16" s="311"/>
      <c r="FI16" s="311"/>
      <c r="FJ16" s="311"/>
      <c r="FK16" s="311"/>
      <c r="FM16" s="50"/>
    </row>
    <row r="17" spans="1:169" ht="12" customHeight="1">
      <c r="A17" s="316" t="s">
        <v>76</v>
      </c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316"/>
      <c r="AB17" s="316"/>
      <c r="AC17" s="316"/>
      <c r="AD17" s="316"/>
      <c r="AE17" s="316"/>
      <c r="AF17" s="316"/>
      <c r="AG17" s="316"/>
      <c r="AH17" s="316"/>
      <c r="AI17" s="277" t="s">
        <v>29</v>
      </c>
      <c r="AJ17" s="277"/>
      <c r="AK17" s="277"/>
      <c r="AL17" s="277"/>
      <c r="AM17" s="277"/>
      <c r="AN17" s="277"/>
      <c r="AO17" s="277"/>
      <c r="AP17" s="277"/>
      <c r="AQ17" s="312">
        <f t="shared" si="1"/>
        <v>1</v>
      </c>
      <c r="AR17" s="312"/>
      <c r="AS17" s="312"/>
      <c r="AT17" s="312"/>
      <c r="AU17" s="312"/>
      <c r="AV17" s="312"/>
      <c r="AW17" s="312"/>
      <c r="AX17" s="312"/>
      <c r="AY17" s="312"/>
      <c r="AZ17" s="312"/>
      <c r="BA17" s="312"/>
      <c r="BB17" s="312"/>
      <c r="BC17" s="312"/>
      <c r="BD17" s="312"/>
      <c r="BE17" s="312"/>
      <c r="BF17" s="300">
        <v>1</v>
      </c>
      <c r="BG17" s="300"/>
      <c r="BH17" s="300"/>
      <c r="BI17" s="300"/>
      <c r="BJ17" s="300"/>
      <c r="BK17" s="300"/>
      <c r="BL17" s="300"/>
      <c r="BM17" s="300"/>
      <c r="BN17" s="300"/>
      <c r="BO17" s="300"/>
      <c r="BP17" s="300"/>
      <c r="BQ17" s="300"/>
      <c r="BR17" s="300"/>
      <c r="BS17" s="300"/>
      <c r="BT17" s="300"/>
      <c r="BU17" s="300"/>
      <c r="BV17" s="300">
        <v>1</v>
      </c>
      <c r="BW17" s="300"/>
      <c r="BX17" s="300"/>
      <c r="BY17" s="300"/>
      <c r="BZ17" s="300"/>
      <c r="CA17" s="300"/>
      <c r="CB17" s="300"/>
      <c r="CC17" s="300"/>
      <c r="CD17" s="300"/>
      <c r="CE17" s="300"/>
      <c r="CF17" s="300"/>
      <c r="CG17" s="300"/>
      <c r="CH17" s="300"/>
      <c r="CI17" s="300"/>
      <c r="CJ17" s="300"/>
      <c r="CK17" s="300"/>
      <c r="CL17" s="300"/>
      <c r="CM17" s="300"/>
      <c r="CN17" s="300"/>
      <c r="CO17" s="300"/>
      <c r="CP17" s="300"/>
      <c r="CQ17" s="300"/>
      <c r="CR17" s="300"/>
      <c r="CS17" s="300"/>
      <c r="CT17" s="300"/>
      <c r="CU17" s="300"/>
      <c r="CV17" s="300"/>
      <c r="CW17" s="300"/>
      <c r="CX17" s="300"/>
      <c r="CY17" s="300"/>
      <c r="CZ17" s="300"/>
      <c r="DA17" s="300"/>
      <c r="DB17" s="300"/>
      <c r="DC17" s="300"/>
      <c r="DD17" s="300"/>
      <c r="DE17" s="300"/>
      <c r="DF17" s="300"/>
      <c r="DG17" s="300"/>
      <c r="DH17" s="300"/>
      <c r="DI17" s="300"/>
      <c r="DJ17" s="300"/>
      <c r="DK17" s="300"/>
      <c r="DL17" s="300"/>
      <c r="DM17" s="300"/>
      <c r="DN17" s="300"/>
      <c r="DO17" s="300"/>
      <c r="DP17" s="300"/>
      <c r="DQ17" s="300"/>
      <c r="DR17" s="300">
        <v>1</v>
      </c>
      <c r="DS17" s="300"/>
      <c r="DT17" s="300"/>
      <c r="DU17" s="300"/>
      <c r="DV17" s="300"/>
      <c r="DW17" s="300"/>
      <c r="DX17" s="300"/>
      <c r="DY17" s="300"/>
      <c r="DZ17" s="300"/>
      <c r="EA17" s="300"/>
      <c r="EB17" s="300"/>
      <c r="EC17" s="300"/>
      <c r="ED17" s="300"/>
      <c r="EE17" s="300"/>
      <c r="EF17" s="300"/>
      <c r="EG17" s="300"/>
      <c r="EH17" s="300"/>
      <c r="EI17" s="300"/>
      <c r="EJ17" s="300"/>
      <c r="EK17" s="300"/>
      <c r="EL17" s="300"/>
      <c r="EM17" s="300"/>
      <c r="EN17" s="300"/>
      <c r="EO17" s="300"/>
      <c r="EP17" s="300"/>
      <c r="EQ17" s="300"/>
      <c r="ER17" s="300"/>
      <c r="ES17" s="300"/>
      <c r="ET17" s="300"/>
      <c r="EU17" s="300"/>
      <c r="EV17" s="300"/>
      <c r="EW17" s="300"/>
      <c r="EX17" s="310">
        <f t="shared" si="0"/>
      </c>
      <c r="EY17" s="311"/>
      <c r="EZ17" s="311"/>
      <c r="FA17" s="311"/>
      <c r="FB17" s="311"/>
      <c r="FC17" s="311"/>
      <c r="FD17" s="311"/>
      <c r="FE17" s="311"/>
      <c r="FF17" s="311"/>
      <c r="FG17" s="311"/>
      <c r="FH17" s="311"/>
      <c r="FI17" s="311"/>
      <c r="FJ17" s="311"/>
      <c r="FK17" s="311"/>
      <c r="FM17" s="50"/>
    </row>
    <row r="18" spans="1:169" ht="12" customHeight="1">
      <c r="A18" s="316" t="s">
        <v>77</v>
      </c>
      <c r="B18" s="316"/>
      <c r="C18" s="316"/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6"/>
      <c r="U18" s="316"/>
      <c r="V18" s="316"/>
      <c r="W18" s="316"/>
      <c r="X18" s="316"/>
      <c r="Y18" s="316"/>
      <c r="Z18" s="316"/>
      <c r="AA18" s="316"/>
      <c r="AB18" s="316"/>
      <c r="AC18" s="316"/>
      <c r="AD18" s="316"/>
      <c r="AE18" s="316"/>
      <c r="AF18" s="316"/>
      <c r="AG18" s="316"/>
      <c r="AH18" s="316"/>
      <c r="AI18" s="277" t="s">
        <v>30</v>
      </c>
      <c r="AJ18" s="277"/>
      <c r="AK18" s="277"/>
      <c r="AL18" s="277"/>
      <c r="AM18" s="277"/>
      <c r="AN18" s="277"/>
      <c r="AO18" s="277"/>
      <c r="AP18" s="277"/>
      <c r="AQ18" s="312">
        <f t="shared" si="1"/>
        <v>0</v>
      </c>
      <c r="AR18" s="312"/>
      <c r="AS18" s="312"/>
      <c r="AT18" s="312"/>
      <c r="AU18" s="312"/>
      <c r="AV18" s="312"/>
      <c r="AW18" s="312"/>
      <c r="AX18" s="312"/>
      <c r="AY18" s="312"/>
      <c r="AZ18" s="312"/>
      <c r="BA18" s="312"/>
      <c r="BB18" s="312"/>
      <c r="BC18" s="312"/>
      <c r="BD18" s="312"/>
      <c r="BE18" s="312"/>
      <c r="BF18" s="300"/>
      <c r="BG18" s="300"/>
      <c r="BH18" s="300"/>
      <c r="BI18" s="300"/>
      <c r="BJ18" s="300"/>
      <c r="BK18" s="300"/>
      <c r="BL18" s="300"/>
      <c r="BM18" s="300"/>
      <c r="BN18" s="300"/>
      <c r="BO18" s="300"/>
      <c r="BP18" s="300"/>
      <c r="BQ18" s="300"/>
      <c r="BR18" s="300"/>
      <c r="BS18" s="300"/>
      <c r="BT18" s="300"/>
      <c r="BU18" s="300"/>
      <c r="BV18" s="300"/>
      <c r="BW18" s="300"/>
      <c r="BX18" s="300"/>
      <c r="BY18" s="300"/>
      <c r="BZ18" s="300"/>
      <c r="CA18" s="300"/>
      <c r="CB18" s="300"/>
      <c r="CC18" s="300"/>
      <c r="CD18" s="300"/>
      <c r="CE18" s="300"/>
      <c r="CF18" s="300"/>
      <c r="CG18" s="300"/>
      <c r="CH18" s="300"/>
      <c r="CI18" s="300"/>
      <c r="CJ18" s="300"/>
      <c r="CK18" s="300"/>
      <c r="CL18" s="300"/>
      <c r="CM18" s="300"/>
      <c r="CN18" s="300"/>
      <c r="CO18" s="300"/>
      <c r="CP18" s="300"/>
      <c r="CQ18" s="300"/>
      <c r="CR18" s="300"/>
      <c r="CS18" s="300"/>
      <c r="CT18" s="300"/>
      <c r="CU18" s="300"/>
      <c r="CV18" s="300"/>
      <c r="CW18" s="300"/>
      <c r="CX18" s="300"/>
      <c r="CY18" s="300"/>
      <c r="CZ18" s="300"/>
      <c r="DA18" s="300"/>
      <c r="DB18" s="300"/>
      <c r="DC18" s="300"/>
      <c r="DD18" s="300"/>
      <c r="DE18" s="300"/>
      <c r="DF18" s="300"/>
      <c r="DG18" s="300"/>
      <c r="DH18" s="300"/>
      <c r="DI18" s="300"/>
      <c r="DJ18" s="300"/>
      <c r="DK18" s="300"/>
      <c r="DL18" s="300"/>
      <c r="DM18" s="300"/>
      <c r="DN18" s="300"/>
      <c r="DO18" s="300"/>
      <c r="DP18" s="300"/>
      <c r="DQ18" s="300"/>
      <c r="DR18" s="300"/>
      <c r="DS18" s="300"/>
      <c r="DT18" s="300"/>
      <c r="DU18" s="300"/>
      <c r="DV18" s="300"/>
      <c r="DW18" s="300"/>
      <c r="DX18" s="300"/>
      <c r="DY18" s="300"/>
      <c r="DZ18" s="300"/>
      <c r="EA18" s="300"/>
      <c r="EB18" s="300"/>
      <c r="EC18" s="300"/>
      <c r="ED18" s="300"/>
      <c r="EE18" s="300"/>
      <c r="EF18" s="300"/>
      <c r="EG18" s="300"/>
      <c r="EH18" s="300"/>
      <c r="EI18" s="300"/>
      <c r="EJ18" s="300"/>
      <c r="EK18" s="300"/>
      <c r="EL18" s="300"/>
      <c r="EM18" s="300"/>
      <c r="EN18" s="300"/>
      <c r="EO18" s="300"/>
      <c r="EP18" s="300"/>
      <c r="EQ18" s="300"/>
      <c r="ER18" s="300"/>
      <c r="ES18" s="300"/>
      <c r="ET18" s="300"/>
      <c r="EU18" s="300"/>
      <c r="EV18" s="300"/>
      <c r="EW18" s="300"/>
      <c r="EX18" s="310">
        <f t="shared" si="0"/>
      </c>
      <c r="EY18" s="311"/>
      <c r="EZ18" s="311"/>
      <c r="FA18" s="311"/>
      <c r="FB18" s="311"/>
      <c r="FC18" s="311"/>
      <c r="FD18" s="311"/>
      <c r="FE18" s="311"/>
      <c r="FF18" s="311"/>
      <c r="FG18" s="311"/>
      <c r="FH18" s="311"/>
      <c r="FI18" s="311"/>
      <c r="FJ18" s="311"/>
      <c r="FK18" s="311"/>
      <c r="FM18" s="50"/>
    </row>
    <row r="19" spans="1:169" ht="12" customHeight="1">
      <c r="A19" s="316" t="s">
        <v>78</v>
      </c>
      <c r="B19" s="316"/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6"/>
      <c r="Z19" s="316"/>
      <c r="AA19" s="316"/>
      <c r="AB19" s="316"/>
      <c r="AC19" s="316"/>
      <c r="AD19" s="316"/>
      <c r="AE19" s="316"/>
      <c r="AF19" s="316"/>
      <c r="AG19" s="316"/>
      <c r="AH19" s="316"/>
      <c r="AI19" s="277" t="s">
        <v>31</v>
      </c>
      <c r="AJ19" s="277"/>
      <c r="AK19" s="277"/>
      <c r="AL19" s="277"/>
      <c r="AM19" s="277"/>
      <c r="AN19" s="277"/>
      <c r="AO19" s="277"/>
      <c r="AP19" s="277"/>
      <c r="AQ19" s="312">
        <f t="shared" si="1"/>
        <v>0</v>
      </c>
      <c r="AR19" s="312"/>
      <c r="AS19" s="312"/>
      <c r="AT19" s="312"/>
      <c r="AU19" s="312"/>
      <c r="AV19" s="312"/>
      <c r="AW19" s="312"/>
      <c r="AX19" s="312"/>
      <c r="AY19" s="312"/>
      <c r="AZ19" s="312"/>
      <c r="BA19" s="312"/>
      <c r="BB19" s="312"/>
      <c r="BC19" s="312"/>
      <c r="BD19" s="312"/>
      <c r="BE19" s="312"/>
      <c r="BF19" s="300"/>
      <c r="BG19" s="300"/>
      <c r="BH19" s="300"/>
      <c r="BI19" s="300"/>
      <c r="BJ19" s="300"/>
      <c r="BK19" s="300"/>
      <c r="BL19" s="300"/>
      <c r="BM19" s="300"/>
      <c r="BN19" s="300"/>
      <c r="BO19" s="300"/>
      <c r="BP19" s="300"/>
      <c r="BQ19" s="300"/>
      <c r="BR19" s="300"/>
      <c r="BS19" s="300"/>
      <c r="BT19" s="300"/>
      <c r="BU19" s="300"/>
      <c r="BV19" s="300"/>
      <c r="BW19" s="300"/>
      <c r="BX19" s="300"/>
      <c r="BY19" s="300"/>
      <c r="BZ19" s="300"/>
      <c r="CA19" s="300"/>
      <c r="CB19" s="300"/>
      <c r="CC19" s="300"/>
      <c r="CD19" s="300"/>
      <c r="CE19" s="300"/>
      <c r="CF19" s="300"/>
      <c r="CG19" s="300"/>
      <c r="CH19" s="300"/>
      <c r="CI19" s="300"/>
      <c r="CJ19" s="300"/>
      <c r="CK19" s="300"/>
      <c r="CL19" s="300"/>
      <c r="CM19" s="300"/>
      <c r="CN19" s="300"/>
      <c r="CO19" s="300"/>
      <c r="CP19" s="300"/>
      <c r="CQ19" s="300"/>
      <c r="CR19" s="300"/>
      <c r="CS19" s="300"/>
      <c r="CT19" s="300"/>
      <c r="CU19" s="300"/>
      <c r="CV19" s="300"/>
      <c r="CW19" s="300"/>
      <c r="CX19" s="300"/>
      <c r="CY19" s="300"/>
      <c r="CZ19" s="300"/>
      <c r="DA19" s="300"/>
      <c r="DB19" s="300"/>
      <c r="DC19" s="300"/>
      <c r="DD19" s="300"/>
      <c r="DE19" s="300"/>
      <c r="DF19" s="300"/>
      <c r="DG19" s="300"/>
      <c r="DH19" s="300"/>
      <c r="DI19" s="300"/>
      <c r="DJ19" s="300"/>
      <c r="DK19" s="300"/>
      <c r="DL19" s="300"/>
      <c r="DM19" s="300"/>
      <c r="DN19" s="300"/>
      <c r="DO19" s="300"/>
      <c r="DP19" s="300"/>
      <c r="DQ19" s="300"/>
      <c r="DR19" s="300"/>
      <c r="DS19" s="300"/>
      <c r="DT19" s="300"/>
      <c r="DU19" s="300"/>
      <c r="DV19" s="300"/>
      <c r="DW19" s="300"/>
      <c r="DX19" s="300"/>
      <c r="DY19" s="300"/>
      <c r="DZ19" s="300"/>
      <c r="EA19" s="300"/>
      <c r="EB19" s="300"/>
      <c r="EC19" s="300"/>
      <c r="ED19" s="300"/>
      <c r="EE19" s="300"/>
      <c r="EF19" s="300"/>
      <c r="EG19" s="300"/>
      <c r="EH19" s="300"/>
      <c r="EI19" s="300"/>
      <c r="EJ19" s="300"/>
      <c r="EK19" s="300"/>
      <c r="EL19" s="300"/>
      <c r="EM19" s="300"/>
      <c r="EN19" s="300"/>
      <c r="EO19" s="300"/>
      <c r="EP19" s="300"/>
      <c r="EQ19" s="300"/>
      <c r="ER19" s="300"/>
      <c r="ES19" s="300"/>
      <c r="ET19" s="300"/>
      <c r="EU19" s="300"/>
      <c r="EV19" s="300"/>
      <c r="EW19" s="300"/>
      <c r="EX19" s="310">
        <f t="shared" si="0"/>
      </c>
      <c r="EY19" s="311"/>
      <c r="EZ19" s="311"/>
      <c r="FA19" s="311"/>
      <c r="FB19" s="311"/>
      <c r="FC19" s="311"/>
      <c r="FD19" s="311"/>
      <c r="FE19" s="311"/>
      <c r="FF19" s="311"/>
      <c r="FG19" s="311"/>
      <c r="FH19" s="311"/>
      <c r="FI19" s="311"/>
      <c r="FJ19" s="311"/>
      <c r="FK19" s="311"/>
      <c r="FM19" s="50"/>
    </row>
    <row r="20" spans="1:169" ht="24" customHeight="1">
      <c r="A20" s="316" t="s">
        <v>231</v>
      </c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316"/>
      <c r="AB20" s="316"/>
      <c r="AC20" s="316"/>
      <c r="AD20" s="316"/>
      <c r="AE20" s="316"/>
      <c r="AF20" s="316"/>
      <c r="AG20" s="316"/>
      <c r="AH20" s="316"/>
      <c r="AI20" s="277" t="s">
        <v>32</v>
      </c>
      <c r="AJ20" s="277"/>
      <c r="AK20" s="277"/>
      <c r="AL20" s="277"/>
      <c r="AM20" s="277"/>
      <c r="AN20" s="277"/>
      <c r="AO20" s="277"/>
      <c r="AP20" s="277"/>
      <c r="AQ20" s="312">
        <f t="shared" si="1"/>
        <v>0</v>
      </c>
      <c r="AR20" s="312"/>
      <c r="AS20" s="312"/>
      <c r="AT20" s="312"/>
      <c r="AU20" s="312"/>
      <c r="AV20" s="312"/>
      <c r="AW20" s="312"/>
      <c r="AX20" s="312"/>
      <c r="AY20" s="312"/>
      <c r="AZ20" s="312"/>
      <c r="BA20" s="312"/>
      <c r="BB20" s="312"/>
      <c r="BC20" s="312"/>
      <c r="BD20" s="312"/>
      <c r="BE20" s="312"/>
      <c r="BF20" s="300"/>
      <c r="BG20" s="300"/>
      <c r="BH20" s="300"/>
      <c r="BI20" s="300"/>
      <c r="BJ20" s="300"/>
      <c r="BK20" s="300"/>
      <c r="BL20" s="300"/>
      <c r="BM20" s="300"/>
      <c r="BN20" s="300"/>
      <c r="BO20" s="300"/>
      <c r="BP20" s="300"/>
      <c r="BQ20" s="300"/>
      <c r="BR20" s="300"/>
      <c r="BS20" s="300"/>
      <c r="BT20" s="300"/>
      <c r="BU20" s="300"/>
      <c r="BV20" s="300"/>
      <c r="BW20" s="300"/>
      <c r="BX20" s="300"/>
      <c r="BY20" s="300"/>
      <c r="BZ20" s="300"/>
      <c r="CA20" s="300"/>
      <c r="CB20" s="300"/>
      <c r="CC20" s="300"/>
      <c r="CD20" s="300"/>
      <c r="CE20" s="300"/>
      <c r="CF20" s="300"/>
      <c r="CG20" s="300"/>
      <c r="CH20" s="300"/>
      <c r="CI20" s="300"/>
      <c r="CJ20" s="300"/>
      <c r="CK20" s="300"/>
      <c r="CL20" s="300"/>
      <c r="CM20" s="300"/>
      <c r="CN20" s="300"/>
      <c r="CO20" s="300"/>
      <c r="CP20" s="300"/>
      <c r="CQ20" s="300"/>
      <c r="CR20" s="300"/>
      <c r="CS20" s="300"/>
      <c r="CT20" s="300"/>
      <c r="CU20" s="300"/>
      <c r="CV20" s="300"/>
      <c r="CW20" s="300"/>
      <c r="CX20" s="300"/>
      <c r="CY20" s="300"/>
      <c r="CZ20" s="300"/>
      <c r="DA20" s="300"/>
      <c r="DB20" s="300"/>
      <c r="DC20" s="300"/>
      <c r="DD20" s="300"/>
      <c r="DE20" s="300"/>
      <c r="DF20" s="300"/>
      <c r="DG20" s="300"/>
      <c r="DH20" s="300"/>
      <c r="DI20" s="300"/>
      <c r="DJ20" s="300"/>
      <c r="DK20" s="300"/>
      <c r="DL20" s="300"/>
      <c r="DM20" s="300"/>
      <c r="DN20" s="300"/>
      <c r="DO20" s="300"/>
      <c r="DP20" s="300"/>
      <c r="DQ20" s="300"/>
      <c r="DR20" s="300"/>
      <c r="DS20" s="300"/>
      <c r="DT20" s="300"/>
      <c r="DU20" s="300"/>
      <c r="DV20" s="300"/>
      <c r="DW20" s="300"/>
      <c r="DX20" s="300"/>
      <c r="DY20" s="300"/>
      <c r="DZ20" s="300"/>
      <c r="EA20" s="300"/>
      <c r="EB20" s="300"/>
      <c r="EC20" s="300"/>
      <c r="ED20" s="300"/>
      <c r="EE20" s="300"/>
      <c r="EF20" s="300"/>
      <c r="EG20" s="300"/>
      <c r="EH20" s="300"/>
      <c r="EI20" s="300"/>
      <c r="EJ20" s="300"/>
      <c r="EK20" s="300"/>
      <c r="EL20" s="300"/>
      <c r="EM20" s="300"/>
      <c r="EN20" s="300"/>
      <c r="EO20" s="300"/>
      <c r="EP20" s="300"/>
      <c r="EQ20" s="300"/>
      <c r="ER20" s="300"/>
      <c r="ES20" s="300"/>
      <c r="ET20" s="300"/>
      <c r="EU20" s="300"/>
      <c r="EV20" s="300"/>
      <c r="EW20" s="300"/>
      <c r="EX20" s="310">
        <f t="shared" si="0"/>
      </c>
      <c r="EY20" s="311"/>
      <c r="EZ20" s="311"/>
      <c r="FA20" s="311"/>
      <c r="FB20" s="311"/>
      <c r="FC20" s="311"/>
      <c r="FD20" s="311"/>
      <c r="FE20" s="311"/>
      <c r="FF20" s="311"/>
      <c r="FG20" s="311"/>
      <c r="FH20" s="311"/>
      <c r="FI20" s="311"/>
      <c r="FJ20" s="311"/>
      <c r="FK20" s="311"/>
      <c r="FM20" s="50"/>
    </row>
    <row r="21" spans="1:169" ht="14.25" customHeight="1">
      <c r="A21" s="108"/>
      <c r="B21" s="109"/>
      <c r="C21" s="109"/>
      <c r="D21" s="308" t="s">
        <v>149</v>
      </c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08"/>
      <c r="W21" s="308"/>
      <c r="X21" s="308"/>
      <c r="Y21" s="308"/>
      <c r="Z21" s="308"/>
      <c r="AA21" s="308"/>
      <c r="AB21" s="308"/>
      <c r="AC21" s="308"/>
      <c r="AD21" s="308"/>
      <c r="AE21" s="308"/>
      <c r="AF21" s="308"/>
      <c r="AG21" s="308"/>
      <c r="AH21" s="309"/>
      <c r="AI21" s="277" t="s">
        <v>33</v>
      </c>
      <c r="AJ21" s="277"/>
      <c r="AK21" s="277"/>
      <c r="AL21" s="277"/>
      <c r="AM21" s="277"/>
      <c r="AN21" s="277"/>
      <c r="AO21" s="277"/>
      <c r="AP21" s="277"/>
      <c r="AQ21" s="312">
        <f>SUM(BF21,CL21)</f>
        <v>0</v>
      </c>
      <c r="AR21" s="312"/>
      <c r="AS21" s="312"/>
      <c r="AT21" s="312"/>
      <c r="AU21" s="312"/>
      <c r="AV21" s="312"/>
      <c r="AW21" s="312"/>
      <c r="AX21" s="312"/>
      <c r="AY21" s="312"/>
      <c r="AZ21" s="312"/>
      <c r="BA21" s="312"/>
      <c r="BB21" s="312"/>
      <c r="BC21" s="312"/>
      <c r="BD21" s="312"/>
      <c r="BE21" s="312"/>
      <c r="BF21" s="300"/>
      <c r="BG21" s="300"/>
      <c r="BH21" s="300"/>
      <c r="BI21" s="300"/>
      <c r="BJ21" s="300"/>
      <c r="BK21" s="300"/>
      <c r="BL21" s="300"/>
      <c r="BM21" s="300"/>
      <c r="BN21" s="300"/>
      <c r="BO21" s="300"/>
      <c r="BP21" s="300"/>
      <c r="BQ21" s="300"/>
      <c r="BR21" s="300"/>
      <c r="BS21" s="300"/>
      <c r="BT21" s="300"/>
      <c r="BU21" s="300"/>
      <c r="BV21" s="300"/>
      <c r="BW21" s="300"/>
      <c r="BX21" s="300"/>
      <c r="BY21" s="300"/>
      <c r="BZ21" s="300"/>
      <c r="CA21" s="300"/>
      <c r="CB21" s="300"/>
      <c r="CC21" s="300"/>
      <c r="CD21" s="300"/>
      <c r="CE21" s="300"/>
      <c r="CF21" s="300"/>
      <c r="CG21" s="300"/>
      <c r="CH21" s="300"/>
      <c r="CI21" s="300"/>
      <c r="CJ21" s="300"/>
      <c r="CK21" s="300"/>
      <c r="CL21" s="300"/>
      <c r="CM21" s="300"/>
      <c r="CN21" s="300"/>
      <c r="CO21" s="300"/>
      <c r="CP21" s="300"/>
      <c r="CQ21" s="300"/>
      <c r="CR21" s="300"/>
      <c r="CS21" s="300"/>
      <c r="CT21" s="300"/>
      <c r="CU21" s="300"/>
      <c r="CV21" s="300"/>
      <c r="CW21" s="300"/>
      <c r="CX21" s="300"/>
      <c r="CY21" s="300"/>
      <c r="CZ21" s="300"/>
      <c r="DA21" s="300"/>
      <c r="DB21" s="300"/>
      <c r="DC21" s="300"/>
      <c r="DD21" s="300"/>
      <c r="DE21" s="300"/>
      <c r="DF21" s="300"/>
      <c r="DG21" s="300"/>
      <c r="DH21" s="300"/>
      <c r="DI21" s="300"/>
      <c r="DJ21" s="300"/>
      <c r="DK21" s="300"/>
      <c r="DL21" s="300"/>
      <c r="DM21" s="300"/>
      <c r="DN21" s="300"/>
      <c r="DO21" s="300"/>
      <c r="DP21" s="300"/>
      <c r="DQ21" s="300"/>
      <c r="DR21" s="300"/>
      <c r="DS21" s="300"/>
      <c r="DT21" s="300"/>
      <c r="DU21" s="300"/>
      <c r="DV21" s="300"/>
      <c r="DW21" s="300"/>
      <c r="DX21" s="300"/>
      <c r="DY21" s="300"/>
      <c r="DZ21" s="300"/>
      <c r="EA21" s="300"/>
      <c r="EB21" s="300"/>
      <c r="EC21" s="300"/>
      <c r="ED21" s="300"/>
      <c r="EE21" s="300"/>
      <c r="EF21" s="300"/>
      <c r="EG21" s="300"/>
      <c r="EH21" s="300"/>
      <c r="EI21" s="300"/>
      <c r="EJ21" s="300"/>
      <c r="EK21" s="300"/>
      <c r="EL21" s="300"/>
      <c r="EM21" s="300"/>
      <c r="EN21" s="300"/>
      <c r="EO21" s="300"/>
      <c r="EP21" s="300"/>
      <c r="EQ21" s="300"/>
      <c r="ER21" s="300"/>
      <c r="ES21" s="300"/>
      <c r="ET21" s="300"/>
      <c r="EU21" s="300"/>
      <c r="EV21" s="300"/>
      <c r="EW21" s="300"/>
      <c r="EX21" s="310">
        <f>IF(OR(IF(BV21&gt;BF21,1,0),IF(DB21&gt;CL21,1,0),IF(DR21&gt;AQ21,1,0))=TRUE,"Ошибка!","")</f>
      </c>
      <c r="EY21" s="311"/>
      <c r="EZ21" s="311"/>
      <c r="FA21" s="311"/>
      <c r="FB21" s="311"/>
      <c r="FC21" s="311"/>
      <c r="FD21" s="311"/>
      <c r="FE21" s="311"/>
      <c r="FF21" s="311"/>
      <c r="FG21" s="311"/>
      <c r="FH21" s="311"/>
      <c r="FI21" s="311"/>
      <c r="FJ21" s="311"/>
      <c r="FK21" s="311"/>
      <c r="FL21" s="89"/>
      <c r="FM21" s="50"/>
    </row>
    <row r="22" spans="1:169" ht="53.25" customHeight="1">
      <c r="A22" s="69"/>
      <c r="B22" s="308" t="s">
        <v>232</v>
      </c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308"/>
      <c r="S22" s="308"/>
      <c r="T22" s="308"/>
      <c r="U22" s="308"/>
      <c r="V22" s="308"/>
      <c r="W22" s="308"/>
      <c r="X22" s="308"/>
      <c r="Y22" s="308"/>
      <c r="Z22" s="308"/>
      <c r="AA22" s="308"/>
      <c r="AB22" s="308"/>
      <c r="AC22" s="308"/>
      <c r="AD22" s="308"/>
      <c r="AE22" s="308"/>
      <c r="AF22" s="308"/>
      <c r="AG22" s="308"/>
      <c r="AH22" s="309"/>
      <c r="AI22" s="277" t="s">
        <v>34</v>
      </c>
      <c r="AJ22" s="277"/>
      <c r="AK22" s="277"/>
      <c r="AL22" s="277"/>
      <c r="AM22" s="277"/>
      <c r="AN22" s="277"/>
      <c r="AO22" s="277"/>
      <c r="AP22" s="277"/>
      <c r="AQ22" s="300"/>
      <c r="AR22" s="300"/>
      <c r="AS22" s="300"/>
      <c r="AT22" s="300"/>
      <c r="AU22" s="300"/>
      <c r="AV22" s="300"/>
      <c r="AW22" s="300"/>
      <c r="AX22" s="300"/>
      <c r="AY22" s="300"/>
      <c r="AZ22" s="300"/>
      <c r="BA22" s="300"/>
      <c r="BB22" s="300"/>
      <c r="BC22" s="300"/>
      <c r="BD22" s="300"/>
      <c r="BE22" s="300"/>
      <c r="BF22" s="313" t="s">
        <v>46</v>
      </c>
      <c r="BG22" s="313"/>
      <c r="BH22" s="313"/>
      <c r="BI22" s="313"/>
      <c r="BJ22" s="313"/>
      <c r="BK22" s="313"/>
      <c r="BL22" s="313"/>
      <c r="BM22" s="313"/>
      <c r="BN22" s="313"/>
      <c r="BO22" s="313"/>
      <c r="BP22" s="313"/>
      <c r="BQ22" s="313"/>
      <c r="BR22" s="313"/>
      <c r="BS22" s="313"/>
      <c r="BT22" s="313"/>
      <c r="BU22" s="313"/>
      <c r="BV22" s="313" t="s">
        <v>46</v>
      </c>
      <c r="BW22" s="313"/>
      <c r="BX22" s="313"/>
      <c r="BY22" s="313"/>
      <c r="BZ22" s="313"/>
      <c r="CA22" s="313"/>
      <c r="CB22" s="313"/>
      <c r="CC22" s="313"/>
      <c r="CD22" s="313"/>
      <c r="CE22" s="313"/>
      <c r="CF22" s="313"/>
      <c r="CG22" s="313"/>
      <c r="CH22" s="313"/>
      <c r="CI22" s="313"/>
      <c r="CJ22" s="313"/>
      <c r="CK22" s="313"/>
      <c r="CL22" s="313" t="s">
        <v>46</v>
      </c>
      <c r="CM22" s="313"/>
      <c r="CN22" s="313"/>
      <c r="CO22" s="313"/>
      <c r="CP22" s="313"/>
      <c r="CQ22" s="313"/>
      <c r="CR22" s="313"/>
      <c r="CS22" s="313"/>
      <c r="CT22" s="313"/>
      <c r="CU22" s="313"/>
      <c r="CV22" s="313"/>
      <c r="CW22" s="313"/>
      <c r="CX22" s="313"/>
      <c r="CY22" s="313"/>
      <c r="CZ22" s="313"/>
      <c r="DA22" s="313"/>
      <c r="DB22" s="313" t="s">
        <v>46</v>
      </c>
      <c r="DC22" s="313"/>
      <c r="DD22" s="313"/>
      <c r="DE22" s="313"/>
      <c r="DF22" s="313"/>
      <c r="DG22" s="313"/>
      <c r="DH22" s="313"/>
      <c r="DI22" s="313"/>
      <c r="DJ22" s="313"/>
      <c r="DK22" s="313"/>
      <c r="DL22" s="313"/>
      <c r="DM22" s="313"/>
      <c r="DN22" s="313"/>
      <c r="DO22" s="313"/>
      <c r="DP22" s="313"/>
      <c r="DQ22" s="313"/>
      <c r="DR22" s="300"/>
      <c r="DS22" s="300"/>
      <c r="DT22" s="300"/>
      <c r="DU22" s="300"/>
      <c r="DV22" s="300"/>
      <c r="DW22" s="300"/>
      <c r="DX22" s="300"/>
      <c r="DY22" s="300"/>
      <c r="DZ22" s="300"/>
      <c r="EA22" s="300"/>
      <c r="EB22" s="300"/>
      <c r="EC22" s="300"/>
      <c r="ED22" s="300"/>
      <c r="EE22" s="300"/>
      <c r="EF22" s="300"/>
      <c r="EG22" s="300"/>
      <c r="EH22" s="300"/>
      <c r="EI22" s="300"/>
      <c r="EJ22" s="300"/>
      <c r="EK22" s="300"/>
      <c r="EL22" s="300"/>
      <c r="EM22" s="300"/>
      <c r="EN22" s="300"/>
      <c r="EO22" s="300"/>
      <c r="EP22" s="300"/>
      <c r="EQ22" s="300"/>
      <c r="ER22" s="300"/>
      <c r="ES22" s="300"/>
      <c r="ET22" s="300"/>
      <c r="EU22" s="300"/>
      <c r="EV22" s="300"/>
      <c r="EW22" s="300"/>
      <c r="EX22" s="227">
        <f>IF(OR(IF(AQ22&gt;AQ16,1,0),IF(DR22&gt;DR16,1,0),IF(EH22&gt;EH16,1,0),IF(DR22&gt;AQ22,1,0))=TRUE,"Ошибка!","")</f>
      </c>
      <c r="EY22" s="228"/>
      <c r="EZ22" s="228"/>
      <c r="FA22" s="228"/>
      <c r="FB22" s="228"/>
      <c r="FC22" s="228"/>
      <c r="FD22" s="228"/>
      <c r="FE22" s="228"/>
      <c r="FF22" s="228"/>
      <c r="FG22" s="228"/>
      <c r="FH22" s="228"/>
      <c r="FI22" s="228"/>
      <c r="FJ22" s="228"/>
      <c r="FK22" s="228"/>
      <c r="FM22" s="50"/>
    </row>
    <row r="23" spans="1:169" ht="15">
      <c r="A23" s="66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07"/>
      <c r="AJ23" s="107"/>
      <c r="AK23" s="107"/>
      <c r="AL23" s="107"/>
      <c r="AM23" s="107"/>
      <c r="AN23" s="107"/>
      <c r="AO23" s="107"/>
      <c r="AP23" s="107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06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50"/>
    </row>
    <row r="24" spans="1:179" ht="24.75" customHeight="1">
      <c r="A24" s="187" t="s">
        <v>233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7"/>
      <c r="BZ24" s="187"/>
      <c r="CA24" s="187"/>
      <c r="CB24" s="187"/>
      <c r="CC24" s="187"/>
      <c r="CD24" s="187"/>
      <c r="CE24" s="187"/>
      <c r="CF24" s="187"/>
      <c r="CG24" s="187"/>
      <c r="CH24" s="187"/>
      <c r="CI24" s="187"/>
      <c r="CJ24" s="187"/>
      <c r="CK24" s="187"/>
      <c r="CL24" s="187"/>
      <c r="CM24" s="187"/>
      <c r="CN24" s="187"/>
      <c r="CO24" s="187"/>
      <c r="CP24" s="187"/>
      <c r="CQ24" s="187"/>
      <c r="CR24" s="187"/>
      <c r="CS24" s="187"/>
      <c r="CT24" s="187"/>
      <c r="CU24" s="187"/>
      <c r="CV24" s="187"/>
      <c r="CW24" s="187"/>
      <c r="CX24" s="187"/>
      <c r="CY24" s="187"/>
      <c r="CZ24" s="187"/>
      <c r="DA24" s="187"/>
      <c r="DB24" s="187"/>
      <c r="DC24" s="187"/>
      <c r="DD24" s="187"/>
      <c r="DE24" s="187"/>
      <c r="DF24" s="187"/>
      <c r="DG24" s="187"/>
      <c r="DH24" s="187"/>
      <c r="DI24" s="187"/>
      <c r="DJ24" s="187"/>
      <c r="DK24" s="187"/>
      <c r="DL24" s="187"/>
      <c r="DM24" s="187"/>
      <c r="DN24" s="187"/>
      <c r="DO24" s="187"/>
      <c r="DP24" s="187"/>
      <c r="DQ24" s="187"/>
      <c r="DR24" s="187"/>
      <c r="DS24" s="187"/>
      <c r="DT24" s="187"/>
      <c r="DU24" s="187"/>
      <c r="DV24" s="187"/>
      <c r="DW24" s="187"/>
      <c r="DX24" s="187"/>
      <c r="DY24" s="187"/>
      <c r="DZ24" s="187"/>
      <c r="EA24" s="187"/>
      <c r="EB24" s="187"/>
      <c r="EC24" s="187"/>
      <c r="ED24" s="187"/>
      <c r="EE24" s="187"/>
      <c r="EF24" s="187"/>
      <c r="EG24" s="187"/>
      <c r="EH24" s="187"/>
      <c r="EI24" s="187"/>
      <c r="EJ24" s="187"/>
      <c r="EK24" s="187"/>
      <c r="EL24" s="187"/>
      <c r="EM24" s="187"/>
      <c r="EN24" s="187"/>
      <c r="EO24" s="187"/>
      <c r="EP24" s="187"/>
      <c r="EQ24" s="187"/>
      <c r="ER24" s="187"/>
      <c r="ES24" s="187"/>
      <c r="ET24" s="187"/>
      <c r="EU24" s="187"/>
      <c r="EV24" s="187"/>
      <c r="EW24" s="187"/>
      <c r="EX24" s="187"/>
      <c r="EY24" s="187"/>
      <c r="EZ24" s="187"/>
      <c r="FA24" s="187"/>
      <c r="FB24" s="187"/>
      <c r="FC24" s="187"/>
      <c r="FD24" s="187"/>
      <c r="FE24" s="187"/>
      <c r="FF24" s="187"/>
      <c r="FG24" s="187"/>
      <c r="FH24" s="187"/>
      <c r="FI24" s="187"/>
      <c r="FJ24" s="187"/>
      <c r="FK24" s="187"/>
      <c r="FL24" s="187"/>
      <c r="FM24" s="187"/>
      <c r="FN24" s="187"/>
      <c r="FO24" s="187"/>
      <c r="FP24" s="187"/>
      <c r="FQ24" s="187"/>
      <c r="FR24" s="187"/>
      <c r="FS24" s="187"/>
      <c r="FT24" s="187"/>
      <c r="FU24" s="187"/>
      <c r="FV24" s="187"/>
      <c r="FW24" s="187"/>
    </row>
    <row r="25" spans="1:179" ht="15.75">
      <c r="A25" s="305" t="s">
        <v>60</v>
      </c>
      <c r="B25" s="305"/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5"/>
      <c r="Z25" s="305"/>
      <c r="AA25" s="305"/>
      <c r="AB25" s="305"/>
      <c r="AC25" s="305"/>
      <c r="AD25" s="305"/>
      <c r="AE25" s="305"/>
      <c r="AF25" s="305"/>
      <c r="AG25" s="305"/>
      <c r="AH25" s="305"/>
      <c r="AI25" s="305"/>
      <c r="AJ25" s="305"/>
      <c r="AK25" s="305"/>
      <c r="AL25" s="305"/>
      <c r="AM25" s="305"/>
      <c r="AN25" s="305"/>
      <c r="AO25" s="305"/>
      <c r="AP25" s="305"/>
      <c r="AQ25" s="305"/>
      <c r="AR25" s="305"/>
      <c r="AS25" s="305"/>
      <c r="AT25" s="305"/>
      <c r="AU25" s="305"/>
      <c r="AV25" s="305"/>
      <c r="AW25" s="305"/>
      <c r="AX25" s="305"/>
      <c r="AY25" s="305"/>
      <c r="AZ25" s="305"/>
      <c r="BA25" s="305"/>
      <c r="BB25" s="305"/>
      <c r="BC25" s="305"/>
      <c r="BD25" s="305"/>
      <c r="BE25" s="305"/>
      <c r="BF25" s="305"/>
      <c r="BG25" s="305"/>
      <c r="BH25" s="305"/>
      <c r="BI25" s="305"/>
      <c r="BJ25" s="305"/>
      <c r="BK25" s="305"/>
      <c r="BL25" s="305"/>
      <c r="BM25" s="305"/>
      <c r="BN25" s="305"/>
      <c r="BO25" s="305"/>
      <c r="BP25" s="305"/>
      <c r="BQ25" s="305"/>
      <c r="BR25" s="305"/>
      <c r="BS25" s="305"/>
      <c r="BT25" s="305"/>
      <c r="BU25" s="305"/>
      <c r="BV25" s="305"/>
      <c r="BW25" s="305"/>
      <c r="BX25" s="305"/>
      <c r="BY25" s="305"/>
      <c r="BZ25" s="305"/>
      <c r="CA25" s="305"/>
      <c r="CB25" s="305"/>
      <c r="CC25" s="305"/>
      <c r="CD25" s="305"/>
      <c r="CE25" s="305"/>
      <c r="CF25" s="305"/>
      <c r="CG25" s="305"/>
      <c r="CH25" s="305"/>
      <c r="CI25" s="305"/>
      <c r="CJ25" s="305"/>
      <c r="CK25" s="305"/>
      <c r="CL25" s="305"/>
      <c r="CM25" s="305"/>
      <c r="CN25" s="305"/>
      <c r="CO25" s="305"/>
      <c r="CP25" s="305"/>
      <c r="CQ25" s="305"/>
      <c r="CR25" s="305"/>
      <c r="CS25" s="305"/>
      <c r="CT25" s="305"/>
      <c r="CU25" s="305"/>
      <c r="CV25" s="305"/>
      <c r="CW25" s="305"/>
      <c r="CX25" s="305"/>
      <c r="CY25" s="305"/>
      <c r="CZ25" s="305"/>
      <c r="DA25" s="305"/>
      <c r="DB25" s="305"/>
      <c r="DC25" s="305"/>
      <c r="DD25" s="305"/>
      <c r="DE25" s="305"/>
      <c r="DF25" s="305"/>
      <c r="DG25" s="305"/>
      <c r="DH25" s="305"/>
      <c r="DI25" s="305"/>
      <c r="DJ25" s="305"/>
      <c r="DK25" s="305"/>
      <c r="DL25" s="305"/>
      <c r="DM25" s="305"/>
      <c r="DN25" s="305"/>
      <c r="DO25" s="305"/>
      <c r="DP25" s="305"/>
      <c r="DQ25" s="305"/>
      <c r="DR25" s="305"/>
      <c r="DS25" s="305"/>
      <c r="DT25" s="305"/>
      <c r="DU25" s="305"/>
      <c r="DV25" s="305"/>
      <c r="DW25" s="305"/>
      <c r="DX25" s="305"/>
      <c r="DY25" s="305"/>
      <c r="DZ25" s="305"/>
      <c r="EA25" s="305"/>
      <c r="EB25" s="305"/>
      <c r="EC25" s="305"/>
      <c r="ED25" s="305"/>
      <c r="EE25" s="305"/>
      <c r="EF25" s="305"/>
      <c r="EG25" s="305"/>
      <c r="EH25" s="305"/>
      <c r="EI25" s="305"/>
      <c r="EJ25" s="305"/>
      <c r="EK25" s="305"/>
      <c r="EL25" s="305"/>
      <c r="EM25" s="305"/>
      <c r="EN25" s="305"/>
      <c r="EO25" s="305"/>
      <c r="EP25" s="305"/>
      <c r="EQ25" s="305"/>
      <c r="ER25" s="305"/>
      <c r="ES25" s="305"/>
      <c r="ET25" s="305"/>
      <c r="EU25" s="305"/>
      <c r="EV25" s="305"/>
      <c r="EW25" s="305"/>
      <c r="EX25" s="305"/>
      <c r="EY25" s="305"/>
      <c r="EZ25" s="305"/>
      <c r="FA25" s="305"/>
      <c r="FB25" s="305"/>
      <c r="FC25" s="305"/>
      <c r="FD25" s="305"/>
      <c r="FE25" s="305"/>
      <c r="FF25" s="305"/>
      <c r="FG25" s="305"/>
      <c r="FH25" s="305"/>
      <c r="FI25" s="305"/>
      <c r="FJ25" s="305"/>
      <c r="FK25" s="305"/>
      <c r="FL25" s="305"/>
      <c r="FM25" s="305"/>
      <c r="FN25" s="305"/>
      <c r="FO25" s="305"/>
      <c r="FP25" s="305"/>
      <c r="FQ25" s="305"/>
      <c r="FR25" s="305"/>
      <c r="FS25" s="305"/>
      <c r="FT25" s="305"/>
      <c r="FU25" s="305"/>
      <c r="FV25" s="305"/>
      <c r="FW25" s="305"/>
    </row>
    <row r="26" spans="1:176" ht="12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1"/>
      <c r="EE26" s="1"/>
      <c r="EF26" s="1"/>
      <c r="EG26" s="1"/>
      <c r="EH26" s="4"/>
      <c r="EI26" s="4"/>
      <c r="EJ26" s="4"/>
      <c r="EK26" s="4"/>
      <c r="EL26" s="4"/>
      <c r="EM26" s="4"/>
      <c r="EN26" s="1"/>
      <c r="EO26" s="1"/>
      <c r="EP26" s="1"/>
      <c r="EQ26" s="4"/>
      <c r="ER26" s="4"/>
      <c r="ES26" s="4"/>
      <c r="ET26" s="4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104"/>
      <c r="FF26" s="104"/>
      <c r="FG26" s="104"/>
      <c r="FH26" s="104"/>
      <c r="FI26" s="104"/>
      <c r="FJ26" s="104"/>
      <c r="FK26" s="104"/>
      <c r="FL26" s="104"/>
      <c r="FM26" s="104"/>
      <c r="FT26" s="70" t="s">
        <v>51</v>
      </c>
    </row>
    <row r="27" spans="1:179" ht="12" customHeight="1">
      <c r="A27" s="277" t="s">
        <v>61</v>
      </c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  <c r="AH27" s="277" t="s">
        <v>53</v>
      </c>
      <c r="AI27" s="277"/>
      <c r="AJ27" s="277"/>
      <c r="AK27" s="277"/>
      <c r="AL27" s="277"/>
      <c r="AM27" s="277"/>
      <c r="AN27" s="188" t="s">
        <v>254</v>
      </c>
      <c r="AO27" s="188"/>
      <c r="AP27" s="188"/>
      <c r="AQ27" s="188"/>
      <c r="AR27" s="188"/>
      <c r="AS27" s="188"/>
      <c r="AT27" s="188"/>
      <c r="AU27" s="188"/>
      <c r="AV27" s="188"/>
      <c r="AW27" s="188"/>
      <c r="AX27" s="188"/>
      <c r="AY27" s="188"/>
      <c r="AZ27" s="188"/>
      <c r="BA27" s="188"/>
      <c r="BB27" s="188"/>
      <c r="BC27" s="188"/>
      <c r="BD27" s="188"/>
      <c r="BE27" s="188"/>
      <c r="BF27" s="188"/>
      <c r="BG27" s="188"/>
      <c r="BH27" s="188"/>
      <c r="BI27" s="188"/>
      <c r="BJ27" s="188"/>
      <c r="BK27" s="188"/>
      <c r="BL27" s="188"/>
      <c r="BM27" s="188"/>
      <c r="BN27" s="188"/>
      <c r="BO27" s="188"/>
      <c r="BP27" s="188"/>
      <c r="BQ27" s="188"/>
      <c r="BR27" s="188"/>
      <c r="BS27" s="188"/>
      <c r="BT27" s="188"/>
      <c r="BU27" s="188"/>
      <c r="BV27" s="188"/>
      <c r="BW27" s="188"/>
      <c r="BX27" s="188"/>
      <c r="BY27" s="188"/>
      <c r="BZ27" s="188"/>
      <c r="CA27" s="188"/>
      <c r="CB27" s="188"/>
      <c r="CC27" s="188"/>
      <c r="CD27" s="188"/>
      <c r="CE27" s="188"/>
      <c r="CF27" s="188"/>
      <c r="CG27" s="188"/>
      <c r="CH27" s="188"/>
      <c r="CI27" s="188"/>
      <c r="CJ27" s="188"/>
      <c r="CK27" s="188"/>
      <c r="CL27" s="188"/>
      <c r="CM27" s="188"/>
      <c r="CN27" s="188"/>
      <c r="CO27" s="188"/>
      <c r="CP27" s="188"/>
      <c r="CQ27" s="188"/>
      <c r="CR27" s="188"/>
      <c r="CS27" s="188"/>
      <c r="CT27" s="188"/>
      <c r="CU27" s="188"/>
      <c r="CV27" s="188"/>
      <c r="CW27" s="188"/>
      <c r="CX27" s="188"/>
      <c r="CY27" s="188"/>
      <c r="CZ27" s="188"/>
      <c r="DA27" s="188"/>
      <c r="DB27" s="188"/>
      <c r="DC27" s="188"/>
      <c r="DD27" s="188"/>
      <c r="DE27" s="188"/>
      <c r="DF27" s="188"/>
      <c r="DG27" s="188"/>
      <c r="DH27" s="188"/>
      <c r="DI27" s="188"/>
      <c r="DJ27" s="188"/>
      <c r="DK27" s="188"/>
      <c r="DL27" s="188"/>
      <c r="DM27" s="188"/>
      <c r="DN27" s="188"/>
      <c r="DO27" s="188"/>
      <c r="DP27" s="188"/>
      <c r="DQ27" s="188"/>
      <c r="DR27" s="188"/>
      <c r="DS27" s="188"/>
      <c r="DT27" s="188"/>
      <c r="DU27" s="188"/>
      <c r="DV27" s="188"/>
      <c r="DW27" s="188"/>
      <c r="DX27" s="188"/>
      <c r="DY27" s="188"/>
      <c r="DZ27" s="188"/>
      <c r="EA27" s="188"/>
      <c r="EB27" s="188"/>
      <c r="EC27" s="188"/>
      <c r="ED27" s="188"/>
      <c r="EE27" s="188"/>
      <c r="EF27" s="188"/>
      <c r="EG27" s="188"/>
      <c r="EH27" s="188"/>
      <c r="EI27" s="188"/>
      <c r="EJ27" s="188"/>
      <c r="EK27" s="188"/>
      <c r="EL27" s="188"/>
      <c r="EM27" s="188"/>
      <c r="EN27" s="188"/>
      <c r="EO27" s="188"/>
      <c r="EP27" s="188"/>
      <c r="EQ27" s="188"/>
      <c r="ER27" s="188"/>
      <c r="ES27" s="188"/>
      <c r="ET27" s="188"/>
      <c r="EU27" s="188"/>
      <c r="EV27" s="188"/>
      <c r="EW27" s="188"/>
      <c r="EX27" s="188"/>
      <c r="EY27" s="188"/>
      <c r="EZ27" s="188"/>
      <c r="FA27" s="188"/>
      <c r="FB27" s="188"/>
      <c r="FC27" s="188"/>
      <c r="FD27" s="188"/>
      <c r="FE27" s="188"/>
      <c r="FF27" s="188"/>
      <c r="FG27" s="188"/>
      <c r="FH27" s="188"/>
      <c r="FI27" s="188"/>
      <c r="FJ27" s="188"/>
      <c r="FK27" s="188"/>
      <c r="FL27" s="188"/>
      <c r="FM27" s="188"/>
      <c r="FN27" s="188"/>
      <c r="FO27" s="188"/>
      <c r="FP27" s="188"/>
      <c r="FQ27" s="188"/>
      <c r="FR27" s="188"/>
      <c r="FS27" s="188"/>
      <c r="FT27" s="188"/>
      <c r="FU27" s="188"/>
      <c r="FV27" s="188"/>
      <c r="FW27" s="188"/>
    </row>
    <row r="28" spans="1:179" ht="24" customHeight="1">
      <c r="A28" s="277"/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  <c r="AC28" s="277"/>
      <c r="AD28" s="277"/>
      <c r="AE28" s="277"/>
      <c r="AF28" s="277"/>
      <c r="AG28" s="277"/>
      <c r="AH28" s="277"/>
      <c r="AI28" s="277"/>
      <c r="AJ28" s="277"/>
      <c r="AK28" s="277"/>
      <c r="AL28" s="277"/>
      <c r="AM28" s="277"/>
      <c r="AN28" s="189" t="s">
        <v>89</v>
      </c>
      <c r="AO28" s="189"/>
      <c r="AP28" s="189"/>
      <c r="AQ28" s="189"/>
      <c r="AR28" s="189"/>
      <c r="AS28" s="189"/>
      <c r="AT28" s="189"/>
      <c r="AU28" s="189"/>
      <c r="AV28" s="189"/>
      <c r="AW28" s="189"/>
      <c r="AX28" s="189"/>
      <c r="AY28" s="189"/>
      <c r="AZ28" s="189"/>
      <c r="BA28" s="189"/>
      <c r="BB28" s="189" t="s">
        <v>239</v>
      </c>
      <c r="BC28" s="189"/>
      <c r="BD28" s="189"/>
      <c r="BE28" s="189"/>
      <c r="BF28" s="189"/>
      <c r="BG28" s="189"/>
      <c r="BH28" s="189"/>
      <c r="BI28" s="189"/>
      <c r="BJ28" s="189"/>
      <c r="BK28" s="189"/>
      <c r="BL28" s="189"/>
      <c r="BM28" s="189"/>
      <c r="BN28" s="189"/>
      <c r="BO28" s="189"/>
      <c r="BP28" s="189" t="s">
        <v>236</v>
      </c>
      <c r="BQ28" s="189"/>
      <c r="BR28" s="189"/>
      <c r="BS28" s="189"/>
      <c r="BT28" s="189"/>
      <c r="BU28" s="189"/>
      <c r="BV28" s="189"/>
      <c r="BW28" s="189"/>
      <c r="BX28" s="189"/>
      <c r="BY28" s="189"/>
      <c r="BZ28" s="189"/>
      <c r="CA28" s="189"/>
      <c r="CB28" s="189"/>
      <c r="CC28" s="189"/>
      <c r="CD28" s="189" t="s">
        <v>237</v>
      </c>
      <c r="CE28" s="189"/>
      <c r="CF28" s="189"/>
      <c r="CG28" s="189"/>
      <c r="CH28" s="189"/>
      <c r="CI28" s="189"/>
      <c r="CJ28" s="189"/>
      <c r="CK28" s="189"/>
      <c r="CL28" s="189"/>
      <c r="CM28" s="189"/>
      <c r="CN28" s="189"/>
      <c r="CO28" s="189"/>
      <c r="CP28" s="189"/>
      <c r="CQ28" s="189"/>
      <c r="CR28" s="189" t="s">
        <v>150</v>
      </c>
      <c r="CS28" s="189"/>
      <c r="CT28" s="189"/>
      <c r="CU28" s="189"/>
      <c r="CV28" s="189"/>
      <c r="CW28" s="189"/>
      <c r="CX28" s="189"/>
      <c r="CY28" s="189"/>
      <c r="CZ28" s="189"/>
      <c r="DA28" s="189"/>
      <c r="DB28" s="189"/>
      <c r="DC28" s="189"/>
      <c r="DD28" s="189"/>
      <c r="DE28" s="189"/>
      <c r="DF28" s="189" t="s">
        <v>151</v>
      </c>
      <c r="DG28" s="189"/>
      <c r="DH28" s="189"/>
      <c r="DI28" s="189"/>
      <c r="DJ28" s="189"/>
      <c r="DK28" s="189"/>
      <c r="DL28" s="189"/>
      <c r="DM28" s="189"/>
      <c r="DN28" s="189"/>
      <c r="DO28" s="189"/>
      <c r="DP28" s="189"/>
      <c r="DQ28" s="189"/>
      <c r="DR28" s="189"/>
      <c r="DS28" s="189"/>
      <c r="DT28" s="189" t="s">
        <v>152</v>
      </c>
      <c r="DU28" s="189"/>
      <c r="DV28" s="189"/>
      <c r="DW28" s="189"/>
      <c r="DX28" s="189"/>
      <c r="DY28" s="189"/>
      <c r="DZ28" s="189"/>
      <c r="EA28" s="189"/>
      <c r="EB28" s="189"/>
      <c r="EC28" s="189"/>
      <c r="ED28" s="189"/>
      <c r="EE28" s="189"/>
      <c r="EF28" s="189"/>
      <c r="EG28" s="189"/>
      <c r="EH28" s="189" t="s">
        <v>153</v>
      </c>
      <c r="EI28" s="189"/>
      <c r="EJ28" s="189"/>
      <c r="EK28" s="189"/>
      <c r="EL28" s="189"/>
      <c r="EM28" s="189"/>
      <c r="EN28" s="189"/>
      <c r="EO28" s="189"/>
      <c r="EP28" s="189"/>
      <c r="EQ28" s="189"/>
      <c r="ER28" s="189"/>
      <c r="ES28" s="189"/>
      <c r="ET28" s="189"/>
      <c r="EU28" s="189"/>
      <c r="EV28" s="189" t="s">
        <v>238</v>
      </c>
      <c r="EW28" s="189"/>
      <c r="EX28" s="189"/>
      <c r="EY28" s="189"/>
      <c r="EZ28" s="189"/>
      <c r="FA28" s="189"/>
      <c r="FB28" s="189"/>
      <c r="FC28" s="189"/>
      <c r="FD28" s="189"/>
      <c r="FE28" s="189"/>
      <c r="FF28" s="189"/>
      <c r="FG28" s="189"/>
      <c r="FH28" s="189"/>
      <c r="FI28" s="189"/>
      <c r="FJ28" s="189" t="s">
        <v>240</v>
      </c>
      <c r="FK28" s="189"/>
      <c r="FL28" s="189"/>
      <c r="FM28" s="189"/>
      <c r="FN28" s="189"/>
      <c r="FO28" s="189"/>
      <c r="FP28" s="189"/>
      <c r="FQ28" s="189"/>
      <c r="FR28" s="189"/>
      <c r="FS28" s="189"/>
      <c r="FT28" s="189"/>
      <c r="FU28" s="189"/>
      <c r="FV28" s="189"/>
      <c r="FW28" s="189"/>
    </row>
    <row r="29" spans="1:179" ht="12" customHeight="1">
      <c r="A29" s="192" t="s">
        <v>65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 t="s">
        <v>59</v>
      </c>
      <c r="AI29" s="192"/>
      <c r="AJ29" s="192"/>
      <c r="AK29" s="192"/>
      <c r="AL29" s="192"/>
      <c r="AM29" s="192"/>
      <c r="AN29" s="188">
        <v>3</v>
      </c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>
        <v>4</v>
      </c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  <c r="BM29" s="188"/>
      <c r="BN29" s="188"/>
      <c r="BO29" s="188"/>
      <c r="BP29" s="188">
        <v>5</v>
      </c>
      <c r="BQ29" s="188"/>
      <c r="BR29" s="188"/>
      <c r="BS29" s="188"/>
      <c r="BT29" s="188"/>
      <c r="BU29" s="188"/>
      <c r="BV29" s="188"/>
      <c r="BW29" s="188"/>
      <c r="BX29" s="188"/>
      <c r="BY29" s="188"/>
      <c r="BZ29" s="188"/>
      <c r="CA29" s="188"/>
      <c r="CB29" s="188"/>
      <c r="CC29" s="188"/>
      <c r="CD29" s="188">
        <v>6</v>
      </c>
      <c r="CE29" s="188"/>
      <c r="CF29" s="188"/>
      <c r="CG29" s="188"/>
      <c r="CH29" s="188"/>
      <c r="CI29" s="188"/>
      <c r="CJ29" s="188"/>
      <c r="CK29" s="188"/>
      <c r="CL29" s="188"/>
      <c r="CM29" s="188"/>
      <c r="CN29" s="188"/>
      <c r="CO29" s="188"/>
      <c r="CP29" s="188"/>
      <c r="CQ29" s="188"/>
      <c r="CR29" s="188">
        <v>7</v>
      </c>
      <c r="CS29" s="188"/>
      <c r="CT29" s="188"/>
      <c r="CU29" s="188"/>
      <c r="CV29" s="188"/>
      <c r="CW29" s="188"/>
      <c r="CX29" s="188"/>
      <c r="CY29" s="188"/>
      <c r="CZ29" s="188"/>
      <c r="DA29" s="188"/>
      <c r="DB29" s="188"/>
      <c r="DC29" s="188"/>
      <c r="DD29" s="188"/>
      <c r="DE29" s="188"/>
      <c r="DF29" s="188">
        <v>8</v>
      </c>
      <c r="DG29" s="188"/>
      <c r="DH29" s="188"/>
      <c r="DI29" s="188"/>
      <c r="DJ29" s="188"/>
      <c r="DK29" s="188"/>
      <c r="DL29" s="188"/>
      <c r="DM29" s="188"/>
      <c r="DN29" s="188"/>
      <c r="DO29" s="188"/>
      <c r="DP29" s="188"/>
      <c r="DQ29" s="188"/>
      <c r="DR29" s="188"/>
      <c r="DS29" s="188"/>
      <c r="DT29" s="188">
        <v>9</v>
      </c>
      <c r="DU29" s="188"/>
      <c r="DV29" s="188"/>
      <c r="DW29" s="188"/>
      <c r="DX29" s="188"/>
      <c r="DY29" s="188"/>
      <c r="DZ29" s="188"/>
      <c r="EA29" s="188"/>
      <c r="EB29" s="188"/>
      <c r="EC29" s="188"/>
      <c r="ED29" s="188"/>
      <c r="EE29" s="188"/>
      <c r="EF29" s="188"/>
      <c r="EG29" s="188"/>
      <c r="EH29" s="188">
        <v>10</v>
      </c>
      <c r="EI29" s="188"/>
      <c r="EJ29" s="188"/>
      <c r="EK29" s="188"/>
      <c r="EL29" s="188"/>
      <c r="EM29" s="188"/>
      <c r="EN29" s="188"/>
      <c r="EO29" s="188"/>
      <c r="EP29" s="188"/>
      <c r="EQ29" s="188"/>
      <c r="ER29" s="188"/>
      <c r="ES29" s="188"/>
      <c r="ET29" s="188"/>
      <c r="EU29" s="188"/>
      <c r="EV29" s="188">
        <v>11</v>
      </c>
      <c r="EW29" s="188"/>
      <c r="EX29" s="188"/>
      <c r="EY29" s="188"/>
      <c r="EZ29" s="188"/>
      <c r="FA29" s="188"/>
      <c r="FB29" s="188"/>
      <c r="FC29" s="188"/>
      <c r="FD29" s="188"/>
      <c r="FE29" s="188"/>
      <c r="FF29" s="188"/>
      <c r="FG29" s="188"/>
      <c r="FH29" s="188"/>
      <c r="FI29" s="188"/>
      <c r="FJ29" s="188">
        <v>12</v>
      </c>
      <c r="FK29" s="188"/>
      <c r="FL29" s="188"/>
      <c r="FM29" s="188"/>
      <c r="FN29" s="188"/>
      <c r="FO29" s="188"/>
      <c r="FP29" s="188"/>
      <c r="FQ29" s="188"/>
      <c r="FR29" s="188"/>
      <c r="FS29" s="188"/>
      <c r="FT29" s="188"/>
      <c r="FU29" s="188"/>
      <c r="FV29" s="188"/>
      <c r="FW29" s="188"/>
    </row>
    <row r="30" spans="1:193" ht="39" customHeight="1">
      <c r="A30" s="69"/>
      <c r="B30" s="308" t="s">
        <v>228</v>
      </c>
      <c r="C30" s="308"/>
      <c r="D30" s="308"/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308"/>
      <c r="S30" s="308"/>
      <c r="T30" s="308"/>
      <c r="U30" s="308"/>
      <c r="V30" s="308"/>
      <c r="W30" s="308"/>
      <c r="X30" s="308"/>
      <c r="Y30" s="308"/>
      <c r="Z30" s="308"/>
      <c r="AA30" s="308"/>
      <c r="AB30" s="308"/>
      <c r="AC30" s="308"/>
      <c r="AD30" s="308"/>
      <c r="AE30" s="308"/>
      <c r="AF30" s="308"/>
      <c r="AG30" s="309"/>
      <c r="AH30" s="277" t="s">
        <v>22</v>
      </c>
      <c r="AI30" s="277"/>
      <c r="AJ30" s="277"/>
      <c r="AK30" s="277"/>
      <c r="AL30" s="277"/>
      <c r="AM30" s="277"/>
      <c r="AN30" s="282">
        <f>SUM(AN31:BA41)</f>
        <v>1</v>
      </c>
      <c r="AO30" s="282"/>
      <c r="AP30" s="282"/>
      <c r="AQ30" s="282"/>
      <c r="AR30" s="282"/>
      <c r="AS30" s="282"/>
      <c r="AT30" s="282"/>
      <c r="AU30" s="282"/>
      <c r="AV30" s="282"/>
      <c r="AW30" s="282"/>
      <c r="AX30" s="282"/>
      <c r="AY30" s="282"/>
      <c r="AZ30" s="282"/>
      <c r="BA30" s="282"/>
      <c r="BB30" s="282">
        <f>SUM(BB31:BO41)</f>
        <v>2</v>
      </c>
      <c r="BC30" s="282"/>
      <c r="BD30" s="282"/>
      <c r="BE30" s="282"/>
      <c r="BF30" s="282"/>
      <c r="BG30" s="282"/>
      <c r="BH30" s="282"/>
      <c r="BI30" s="282"/>
      <c r="BJ30" s="282"/>
      <c r="BK30" s="282"/>
      <c r="BL30" s="282"/>
      <c r="BM30" s="282"/>
      <c r="BN30" s="282"/>
      <c r="BO30" s="282"/>
      <c r="BP30" s="282">
        <f>SUM(BP31:CC41)</f>
        <v>3</v>
      </c>
      <c r="BQ30" s="282"/>
      <c r="BR30" s="282"/>
      <c r="BS30" s="282"/>
      <c r="BT30" s="282"/>
      <c r="BU30" s="282"/>
      <c r="BV30" s="282"/>
      <c r="BW30" s="282"/>
      <c r="BX30" s="282"/>
      <c r="BY30" s="282"/>
      <c r="BZ30" s="282"/>
      <c r="CA30" s="282"/>
      <c r="CB30" s="282"/>
      <c r="CC30" s="282"/>
      <c r="CD30" s="282">
        <f>SUM(CD31:CQ41)</f>
        <v>4</v>
      </c>
      <c r="CE30" s="282"/>
      <c r="CF30" s="282"/>
      <c r="CG30" s="282"/>
      <c r="CH30" s="282"/>
      <c r="CI30" s="282"/>
      <c r="CJ30" s="282"/>
      <c r="CK30" s="282"/>
      <c r="CL30" s="282"/>
      <c r="CM30" s="282"/>
      <c r="CN30" s="282"/>
      <c r="CO30" s="282"/>
      <c r="CP30" s="282"/>
      <c r="CQ30" s="282"/>
      <c r="CR30" s="282">
        <f>SUM(CR31:DE41)</f>
        <v>8</v>
      </c>
      <c r="CS30" s="282"/>
      <c r="CT30" s="282"/>
      <c r="CU30" s="282"/>
      <c r="CV30" s="282"/>
      <c r="CW30" s="282"/>
      <c r="CX30" s="282"/>
      <c r="CY30" s="282"/>
      <c r="CZ30" s="282"/>
      <c r="DA30" s="282"/>
      <c r="DB30" s="282"/>
      <c r="DC30" s="282"/>
      <c r="DD30" s="282"/>
      <c r="DE30" s="282"/>
      <c r="DF30" s="282">
        <f>SUM(DF31:DS41)</f>
        <v>6</v>
      </c>
      <c r="DG30" s="282"/>
      <c r="DH30" s="282"/>
      <c r="DI30" s="282"/>
      <c r="DJ30" s="282"/>
      <c r="DK30" s="282"/>
      <c r="DL30" s="282"/>
      <c r="DM30" s="282"/>
      <c r="DN30" s="282"/>
      <c r="DO30" s="282"/>
      <c r="DP30" s="282"/>
      <c r="DQ30" s="282"/>
      <c r="DR30" s="282"/>
      <c r="DS30" s="282"/>
      <c r="DT30" s="282">
        <f>SUM(DT31:EG41)</f>
        <v>3</v>
      </c>
      <c r="DU30" s="282"/>
      <c r="DV30" s="282"/>
      <c r="DW30" s="282"/>
      <c r="DX30" s="282"/>
      <c r="DY30" s="282"/>
      <c r="DZ30" s="282"/>
      <c r="EA30" s="282"/>
      <c r="EB30" s="282"/>
      <c r="EC30" s="282"/>
      <c r="ED30" s="282"/>
      <c r="EE30" s="282"/>
      <c r="EF30" s="282"/>
      <c r="EG30" s="282"/>
      <c r="EH30" s="282">
        <f>SUM(EH31:EU41)</f>
        <v>1</v>
      </c>
      <c r="EI30" s="282"/>
      <c r="EJ30" s="282"/>
      <c r="EK30" s="282"/>
      <c r="EL30" s="282"/>
      <c r="EM30" s="282"/>
      <c r="EN30" s="282"/>
      <c r="EO30" s="282"/>
      <c r="EP30" s="282"/>
      <c r="EQ30" s="282"/>
      <c r="ER30" s="282"/>
      <c r="ES30" s="282"/>
      <c r="ET30" s="282"/>
      <c r="EU30" s="282"/>
      <c r="EV30" s="282">
        <f>SUM(EV31:FI41)</f>
        <v>0</v>
      </c>
      <c r="EW30" s="282"/>
      <c r="EX30" s="282"/>
      <c r="EY30" s="282"/>
      <c r="EZ30" s="282"/>
      <c r="FA30" s="282"/>
      <c r="FB30" s="282"/>
      <c r="FC30" s="282"/>
      <c r="FD30" s="282"/>
      <c r="FE30" s="282"/>
      <c r="FF30" s="282"/>
      <c r="FG30" s="282"/>
      <c r="FH30" s="282"/>
      <c r="FI30" s="282"/>
      <c r="FJ30" s="282">
        <f>SUM(FJ31:FW41)</f>
        <v>0</v>
      </c>
      <c r="FK30" s="282"/>
      <c r="FL30" s="282"/>
      <c r="FM30" s="282"/>
      <c r="FN30" s="282"/>
      <c r="FO30" s="282"/>
      <c r="FP30" s="282"/>
      <c r="FQ30" s="282"/>
      <c r="FR30" s="282"/>
      <c r="FS30" s="282"/>
      <c r="FT30" s="282"/>
      <c r="FU30" s="282"/>
      <c r="FV30" s="282"/>
      <c r="FW30" s="282"/>
      <c r="FX30" s="301">
        <f>IF(SUM(AN30:FW30)&lt;&gt;AQ10,"Ошибка! Не совпадает с табл. 3.1","")</f>
      </c>
      <c r="FY30" s="302"/>
      <c r="FZ30" s="302"/>
      <c r="GA30" s="302"/>
      <c r="GB30" s="302"/>
      <c r="GC30" s="302"/>
      <c r="GD30" s="302"/>
      <c r="GE30" s="302"/>
      <c r="GF30" s="302"/>
      <c r="GG30" s="302"/>
      <c r="GH30" s="302"/>
      <c r="GI30" s="302"/>
      <c r="GJ30" s="302"/>
      <c r="GK30" s="302"/>
    </row>
    <row r="31" spans="1:193" ht="24.75" customHeight="1">
      <c r="A31" s="26"/>
      <c r="B31" s="320" t="s">
        <v>234</v>
      </c>
      <c r="C31" s="320"/>
      <c r="D31" s="320"/>
      <c r="E31" s="320"/>
      <c r="F31" s="320"/>
      <c r="G31" s="320"/>
      <c r="H31" s="320"/>
      <c r="I31" s="320"/>
      <c r="J31" s="320"/>
      <c r="K31" s="320"/>
      <c r="L31" s="320"/>
      <c r="M31" s="320"/>
      <c r="N31" s="320"/>
      <c r="O31" s="320"/>
      <c r="P31" s="320"/>
      <c r="Q31" s="320"/>
      <c r="R31" s="320"/>
      <c r="S31" s="320"/>
      <c r="T31" s="320"/>
      <c r="U31" s="320"/>
      <c r="V31" s="320"/>
      <c r="W31" s="320"/>
      <c r="X31" s="320"/>
      <c r="Y31" s="320"/>
      <c r="Z31" s="320"/>
      <c r="AA31" s="320"/>
      <c r="AB31" s="320"/>
      <c r="AC31" s="320"/>
      <c r="AD31" s="320"/>
      <c r="AE31" s="320"/>
      <c r="AF31" s="320"/>
      <c r="AG31" s="321"/>
      <c r="AH31" s="277" t="s">
        <v>23</v>
      </c>
      <c r="AI31" s="277"/>
      <c r="AJ31" s="277"/>
      <c r="AK31" s="277"/>
      <c r="AL31" s="277"/>
      <c r="AM31" s="277"/>
      <c r="AN31" s="196">
        <v>1</v>
      </c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>
        <v>2</v>
      </c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96">
        <v>3</v>
      </c>
      <c r="BQ31" s="196"/>
      <c r="BR31" s="196"/>
      <c r="BS31" s="196"/>
      <c r="BT31" s="196"/>
      <c r="BU31" s="196"/>
      <c r="BV31" s="196"/>
      <c r="BW31" s="196"/>
      <c r="BX31" s="196"/>
      <c r="BY31" s="196"/>
      <c r="BZ31" s="196"/>
      <c r="CA31" s="196"/>
      <c r="CB31" s="196"/>
      <c r="CC31" s="196"/>
      <c r="CD31" s="196">
        <v>4</v>
      </c>
      <c r="CE31" s="196"/>
      <c r="CF31" s="196"/>
      <c r="CG31" s="196"/>
      <c r="CH31" s="196"/>
      <c r="CI31" s="196"/>
      <c r="CJ31" s="196"/>
      <c r="CK31" s="196"/>
      <c r="CL31" s="196"/>
      <c r="CM31" s="196"/>
      <c r="CN31" s="196"/>
      <c r="CO31" s="196"/>
      <c r="CP31" s="196"/>
      <c r="CQ31" s="196"/>
      <c r="CR31" s="196">
        <v>5</v>
      </c>
      <c r="CS31" s="196"/>
      <c r="CT31" s="196"/>
      <c r="CU31" s="196"/>
      <c r="CV31" s="196"/>
      <c r="CW31" s="196"/>
      <c r="CX31" s="196"/>
      <c r="CY31" s="196"/>
      <c r="CZ31" s="196"/>
      <c r="DA31" s="196"/>
      <c r="DB31" s="196"/>
      <c r="DC31" s="196"/>
      <c r="DD31" s="196"/>
      <c r="DE31" s="196"/>
      <c r="DF31" s="196">
        <v>3</v>
      </c>
      <c r="DG31" s="196"/>
      <c r="DH31" s="196"/>
      <c r="DI31" s="196"/>
      <c r="DJ31" s="196"/>
      <c r="DK31" s="196"/>
      <c r="DL31" s="196"/>
      <c r="DM31" s="196"/>
      <c r="DN31" s="196"/>
      <c r="DO31" s="196"/>
      <c r="DP31" s="196"/>
      <c r="DQ31" s="196"/>
      <c r="DR31" s="196"/>
      <c r="DS31" s="196"/>
      <c r="DT31" s="196">
        <v>2</v>
      </c>
      <c r="DU31" s="196"/>
      <c r="DV31" s="196"/>
      <c r="DW31" s="196"/>
      <c r="DX31" s="196"/>
      <c r="DY31" s="196"/>
      <c r="DZ31" s="196"/>
      <c r="EA31" s="196"/>
      <c r="EB31" s="196"/>
      <c r="EC31" s="196"/>
      <c r="ED31" s="196"/>
      <c r="EE31" s="196"/>
      <c r="EF31" s="196"/>
      <c r="EG31" s="196"/>
      <c r="EH31" s="196">
        <v>1</v>
      </c>
      <c r="EI31" s="196"/>
      <c r="EJ31" s="196"/>
      <c r="EK31" s="196"/>
      <c r="EL31" s="196"/>
      <c r="EM31" s="196"/>
      <c r="EN31" s="196"/>
      <c r="EO31" s="196"/>
      <c r="EP31" s="196"/>
      <c r="EQ31" s="196"/>
      <c r="ER31" s="196"/>
      <c r="ES31" s="196"/>
      <c r="ET31" s="196"/>
      <c r="EU31" s="196"/>
      <c r="EV31" s="196"/>
      <c r="EW31" s="196"/>
      <c r="EX31" s="196"/>
      <c r="EY31" s="196"/>
      <c r="EZ31" s="196"/>
      <c r="FA31" s="196"/>
      <c r="FB31" s="196"/>
      <c r="FC31" s="196"/>
      <c r="FD31" s="196"/>
      <c r="FE31" s="196"/>
      <c r="FF31" s="196"/>
      <c r="FG31" s="196"/>
      <c r="FH31" s="196"/>
      <c r="FI31" s="196"/>
      <c r="FJ31" s="196"/>
      <c r="FK31" s="196"/>
      <c r="FL31" s="196"/>
      <c r="FM31" s="196"/>
      <c r="FN31" s="196"/>
      <c r="FO31" s="196"/>
      <c r="FP31" s="196"/>
      <c r="FQ31" s="196"/>
      <c r="FR31" s="196"/>
      <c r="FS31" s="196"/>
      <c r="FT31" s="196"/>
      <c r="FU31" s="196"/>
      <c r="FV31" s="196"/>
      <c r="FW31" s="196"/>
      <c r="FX31" s="301">
        <f>IF(SUM(AN31:FW31)&lt;&gt;AQ11,"Ошибка! Не совпадает с табл. 3.1","")</f>
      </c>
      <c r="FY31" s="302"/>
      <c r="FZ31" s="302"/>
      <c r="GA31" s="302"/>
      <c r="GB31" s="302"/>
      <c r="GC31" s="302"/>
      <c r="GD31" s="302"/>
      <c r="GE31" s="302"/>
      <c r="GF31" s="302"/>
      <c r="GG31" s="302"/>
      <c r="GH31" s="302"/>
      <c r="GI31" s="302"/>
      <c r="GJ31" s="302"/>
      <c r="GK31" s="302"/>
    </row>
    <row r="32" spans="1:193" ht="12" customHeight="1">
      <c r="A32" s="39"/>
      <c r="B32" s="320" t="s">
        <v>73</v>
      </c>
      <c r="C32" s="320"/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320"/>
      <c r="T32" s="320"/>
      <c r="U32" s="320"/>
      <c r="V32" s="320"/>
      <c r="W32" s="320"/>
      <c r="X32" s="320"/>
      <c r="Y32" s="320"/>
      <c r="Z32" s="320"/>
      <c r="AA32" s="320"/>
      <c r="AB32" s="320"/>
      <c r="AC32" s="320"/>
      <c r="AD32" s="320"/>
      <c r="AE32" s="320"/>
      <c r="AF32" s="320"/>
      <c r="AG32" s="321"/>
      <c r="AH32" s="277" t="s">
        <v>24</v>
      </c>
      <c r="AI32" s="277"/>
      <c r="AJ32" s="277"/>
      <c r="AK32" s="277"/>
      <c r="AL32" s="277"/>
      <c r="AM32" s="277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  <c r="BH32" s="196"/>
      <c r="BI32" s="196"/>
      <c r="BJ32" s="196"/>
      <c r="BK32" s="196"/>
      <c r="BL32" s="196"/>
      <c r="BM32" s="196"/>
      <c r="BN32" s="196"/>
      <c r="BO32" s="196"/>
      <c r="BP32" s="196"/>
      <c r="BQ32" s="196"/>
      <c r="BR32" s="196"/>
      <c r="BS32" s="196"/>
      <c r="BT32" s="196"/>
      <c r="BU32" s="196"/>
      <c r="BV32" s="196"/>
      <c r="BW32" s="196"/>
      <c r="BX32" s="196"/>
      <c r="BY32" s="196"/>
      <c r="BZ32" s="196"/>
      <c r="CA32" s="196"/>
      <c r="CB32" s="196"/>
      <c r="CC32" s="196"/>
      <c r="CD32" s="196"/>
      <c r="CE32" s="196"/>
      <c r="CF32" s="196"/>
      <c r="CG32" s="196"/>
      <c r="CH32" s="196"/>
      <c r="CI32" s="196"/>
      <c r="CJ32" s="196"/>
      <c r="CK32" s="196"/>
      <c r="CL32" s="196"/>
      <c r="CM32" s="196"/>
      <c r="CN32" s="196"/>
      <c r="CO32" s="196"/>
      <c r="CP32" s="196"/>
      <c r="CQ32" s="196"/>
      <c r="CR32" s="196"/>
      <c r="CS32" s="196"/>
      <c r="CT32" s="196"/>
      <c r="CU32" s="196"/>
      <c r="CV32" s="196"/>
      <c r="CW32" s="196"/>
      <c r="CX32" s="196"/>
      <c r="CY32" s="196"/>
      <c r="CZ32" s="196"/>
      <c r="DA32" s="196"/>
      <c r="DB32" s="196"/>
      <c r="DC32" s="196"/>
      <c r="DD32" s="196"/>
      <c r="DE32" s="196"/>
      <c r="DF32" s="196">
        <v>1</v>
      </c>
      <c r="DG32" s="196"/>
      <c r="DH32" s="196"/>
      <c r="DI32" s="196"/>
      <c r="DJ32" s="196"/>
      <c r="DK32" s="196"/>
      <c r="DL32" s="196"/>
      <c r="DM32" s="196"/>
      <c r="DN32" s="196"/>
      <c r="DO32" s="196"/>
      <c r="DP32" s="196"/>
      <c r="DQ32" s="196"/>
      <c r="DR32" s="196"/>
      <c r="DS32" s="196"/>
      <c r="DT32" s="196"/>
      <c r="DU32" s="196"/>
      <c r="DV32" s="196"/>
      <c r="DW32" s="196"/>
      <c r="DX32" s="196"/>
      <c r="DY32" s="196"/>
      <c r="DZ32" s="196"/>
      <c r="EA32" s="196"/>
      <c r="EB32" s="196"/>
      <c r="EC32" s="196"/>
      <c r="ED32" s="196"/>
      <c r="EE32" s="196"/>
      <c r="EF32" s="196"/>
      <c r="EG32" s="196"/>
      <c r="EH32" s="196"/>
      <c r="EI32" s="196"/>
      <c r="EJ32" s="196"/>
      <c r="EK32" s="196"/>
      <c r="EL32" s="196"/>
      <c r="EM32" s="196"/>
      <c r="EN32" s="196"/>
      <c r="EO32" s="196"/>
      <c r="EP32" s="196"/>
      <c r="EQ32" s="196"/>
      <c r="ER32" s="196"/>
      <c r="ES32" s="196"/>
      <c r="ET32" s="196"/>
      <c r="EU32" s="196"/>
      <c r="EV32" s="196"/>
      <c r="EW32" s="196"/>
      <c r="EX32" s="196"/>
      <c r="EY32" s="196"/>
      <c r="EZ32" s="196"/>
      <c r="FA32" s="196"/>
      <c r="FB32" s="196"/>
      <c r="FC32" s="196"/>
      <c r="FD32" s="196"/>
      <c r="FE32" s="196"/>
      <c r="FF32" s="196"/>
      <c r="FG32" s="196"/>
      <c r="FH32" s="196"/>
      <c r="FI32" s="196"/>
      <c r="FJ32" s="196"/>
      <c r="FK32" s="196"/>
      <c r="FL32" s="196"/>
      <c r="FM32" s="196"/>
      <c r="FN32" s="196"/>
      <c r="FO32" s="196"/>
      <c r="FP32" s="196"/>
      <c r="FQ32" s="196"/>
      <c r="FR32" s="196"/>
      <c r="FS32" s="196"/>
      <c r="FT32" s="196"/>
      <c r="FU32" s="196"/>
      <c r="FV32" s="196"/>
      <c r="FW32" s="196"/>
      <c r="FX32" s="301">
        <f>IF(SUM(AN32:FW32)&lt;&gt;AQ12,"Ошибка! Не совпадает с табл. 3.1","")</f>
      </c>
      <c r="FY32" s="302"/>
      <c r="FZ32" s="302"/>
      <c r="GA32" s="302"/>
      <c r="GB32" s="302"/>
      <c r="GC32" s="302"/>
      <c r="GD32" s="302"/>
      <c r="GE32" s="302"/>
      <c r="GF32" s="302"/>
      <c r="GG32" s="302"/>
      <c r="GH32" s="302"/>
      <c r="GI32" s="302"/>
      <c r="GJ32" s="302"/>
      <c r="GK32" s="302"/>
    </row>
    <row r="33" spans="1:193" ht="12" customHeight="1">
      <c r="A33" s="39"/>
      <c r="B33" s="318" t="s">
        <v>235</v>
      </c>
      <c r="C33" s="318"/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318"/>
      <c r="AA33" s="318"/>
      <c r="AB33" s="318"/>
      <c r="AC33" s="318"/>
      <c r="AD33" s="318"/>
      <c r="AE33" s="318"/>
      <c r="AF33" s="318"/>
      <c r="AG33" s="319"/>
      <c r="AH33" s="277" t="s">
        <v>25</v>
      </c>
      <c r="AI33" s="277"/>
      <c r="AJ33" s="277"/>
      <c r="AK33" s="277"/>
      <c r="AL33" s="277"/>
      <c r="AM33" s="277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6"/>
      <c r="AY33" s="196"/>
      <c r="AZ33" s="196"/>
      <c r="BA33" s="196"/>
      <c r="BB33" s="196"/>
      <c r="BC33" s="196"/>
      <c r="BD33" s="196"/>
      <c r="BE33" s="196"/>
      <c r="BF33" s="196"/>
      <c r="BG33" s="196"/>
      <c r="BH33" s="196"/>
      <c r="BI33" s="196"/>
      <c r="BJ33" s="196"/>
      <c r="BK33" s="196"/>
      <c r="BL33" s="196"/>
      <c r="BM33" s="196"/>
      <c r="BN33" s="196"/>
      <c r="BO33" s="196"/>
      <c r="BP33" s="196"/>
      <c r="BQ33" s="196"/>
      <c r="BR33" s="196"/>
      <c r="BS33" s="196"/>
      <c r="BT33" s="196"/>
      <c r="BU33" s="196"/>
      <c r="BV33" s="196"/>
      <c r="BW33" s="196"/>
      <c r="BX33" s="196"/>
      <c r="BY33" s="196"/>
      <c r="BZ33" s="196"/>
      <c r="CA33" s="196"/>
      <c r="CB33" s="196"/>
      <c r="CC33" s="196"/>
      <c r="CD33" s="196"/>
      <c r="CE33" s="196"/>
      <c r="CF33" s="196"/>
      <c r="CG33" s="196"/>
      <c r="CH33" s="196"/>
      <c r="CI33" s="196"/>
      <c r="CJ33" s="196"/>
      <c r="CK33" s="196"/>
      <c r="CL33" s="196"/>
      <c r="CM33" s="196"/>
      <c r="CN33" s="196"/>
      <c r="CO33" s="196"/>
      <c r="CP33" s="196"/>
      <c r="CQ33" s="196"/>
      <c r="CR33" s="196"/>
      <c r="CS33" s="196"/>
      <c r="CT33" s="196"/>
      <c r="CU33" s="196"/>
      <c r="CV33" s="196"/>
      <c r="CW33" s="196"/>
      <c r="CX33" s="196"/>
      <c r="CY33" s="196"/>
      <c r="CZ33" s="196"/>
      <c r="DA33" s="196"/>
      <c r="DB33" s="196"/>
      <c r="DC33" s="196"/>
      <c r="DD33" s="196"/>
      <c r="DE33" s="196"/>
      <c r="DF33" s="196">
        <v>1</v>
      </c>
      <c r="DG33" s="196"/>
      <c r="DH33" s="196"/>
      <c r="DI33" s="196"/>
      <c r="DJ33" s="196"/>
      <c r="DK33" s="196"/>
      <c r="DL33" s="196"/>
      <c r="DM33" s="196"/>
      <c r="DN33" s="196"/>
      <c r="DO33" s="196"/>
      <c r="DP33" s="196"/>
      <c r="DQ33" s="196"/>
      <c r="DR33" s="196"/>
      <c r="DS33" s="196"/>
      <c r="DT33" s="196">
        <v>1</v>
      </c>
      <c r="DU33" s="196"/>
      <c r="DV33" s="196"/>
      <c r="DW33" s="196"/>
      <c r="DX33" s="196"/>
      <c r="DY33" s="196"/>
      <c r="DZ33" s="196"/>
      <c r="EA33" s="196"/>
      <c r="EB33" s="196"/>
      <c r="EC33" s="196"/>
      <c r="ED33" s="196"/>
      <c r="EE33" s="196"/>
      <c r="EF33" s="196"/>
      <c r="EG33" s="196"/>
      <c r="EH33" s="196"/>
      <c r="EI33" s="196"/>
      <c r="EJ33" s="196"/>
      <c r="EK33" s="196"/>
      <c r="EL33" s="196"/>
      <c r="EM33" s="196"/>
      <c r="EN33" s="196"/>
      <c r="EO33" s="196"/>
      <c r="EP33" s="196"/>
      <c r="EQ33" s="196"/>
      <c r="ER33" s="196"/>
      <c r="ES33" s="196"/>
      <c r="ET33" s="196"/>
      <c r="EU33" s="196"/>
      <c r="EV33" s="196"/>
      <c r="EW33" s="196"/>
      <c r="EX33" s="196"/>
      <c r="EY33" s="196"/>
      <c r="EZ33" s="196"/>
      <c r="FA33" s="196"/>
      <c r="FB33" s="196"/>
      <c r="FC33" s="196"/>
      <c r="FD33" s="196"/>
      <c r="FE33" s="196"/>
      <c r="FF33" s="196"/>
      <c r="FG33" s="196"/>
      <c r="FH33" s="196"/>
      <c r="FI33" s="196"/>
      <c r="FJ33" s="196"/>
      <c r="FK33" s="196"/>
      <c r="FL33" s="196"/>
      <c r="FM33" s="196"/>
      <c r="FN33" s="196"/>
      <c r="FO33" s="196"/>
      <c r="FP33" s="196"/>
      <c r="FQ33" s="196"/>
      <c r="FR33" s="196"/>
      <c r="FS33" s="196"/>
      <c r="FT33" s="196"/>
      <c r="FU33" s="196"/>
      <c r="FV33" s="196"/>
      <c r="FW33" s="196"/>
      <c r="FX33" s="301">
        <f>IF(SUM(AN33:FW33)&lt;&gt;AQ13,"Ошибка! Не совпадает с табл. 3.1","")</f>
      </c>
      <c r="FY33" s="302"/>
      <c r="FZ33" s="302"/>
      <c r="GA33" s="302"/>
      <c r="GB33" s="302"/>
      <c r="GC33" s="302"/>
      <c r="GD33" s="302"/>
      <c r="GE33" s="302"/>
      <c r="GF33" s="302"/>
      <c r="GG33" s="302"/>
      <c r="GH33" s="302"/>
      <c r="GI33" s="302"/>
      <c r="GJ33" s="302"/>
      <c r="GK33" s="302"/>
    </row>
    <row r="34" spans="1:193" ht="24" customHeight="1">
      <c r="A34" s="20"/>
      <c r="B34" s="322" t="s">
        <v>230</v>
      </c>
      <c r="C34" s="322"/>
      <c r="D34" s="322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322"/>
      <c r="V34" s="322"/>
      <c r="W34" s="322"/>
      <c r="X34" s="322"/>
      <c r="Y34" s="322"/>
      <c r="Z34" s="322"/>
      <c r="AA34" s="322"/>
      <c r="AB34" s="322"/>
      <c r="AC34" s="322"/>
      <c r="AD34" s="322"/>
      <c r="AE34" s="322"/>
      <c r="AF34" s="322"/>
      <c r="AG34" s="323"/>
      <c r="AH34" s="277" t="s">
        <v>26</v>
      </c>
      <c r="AI34" s="277"/>
      <c r="AJ34" s="277"/>
      <c r="AK34" s="277"/>
      <c r="AL34" s="277"/>
      <c r="AM34" s="277"/>
      <c r="AN34" s="304"/>
      <c r="AO34" s="304"/>
      <c r="AP34" s="304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4"/>
      <c r="BD34" s="304"/>
      <c r="BE34" s="304"/>
      <c r="BF34" s="304"/>
      <c r="BG34" s="304"/>
      <c r="BH34" s="304"/>
      <c r="BI34" s="304"/>
      <c r="BJ34" s="304"/>
      <c r="BK34" s="304"/>
      <c r="BL34" s="304"/>
      <c r="BM34" s="304"/>
      <c r="BN34" s="304"/>
      <c r="BO34" s="304"/>
      <c r="BP34" s="304"/>
      <c r="BQ34" s="304"/>
      <c r="BR34" s="304"/>
      <c r="BS34" s="304"/>
      <c r="BT34" s="304"/>
      <c r="BU34" s="304"/>
      <c r="BV34" s="304"/>
      <c r="BW34" s="304"/>
      <c r="BX34" s="304"/>
      <c r="BY34" s="304"/>
      <c r="BZ34" s="304"/>
      <c r="CA34" s="304"/>
      <c r="CB34" s="304"/>
      <c r="CC34" s="304"/>
      <c r="CD34" s="304"/>
      <c r="CE34" s="304"/>
      <c r="CF34" s="304"/>
      <c r="CG34" s="304"/>
      <c r="CH34" s="304"/>
      <c r="CI34" s="304"/>
      <c r="CJ34" s="304"/>
      <c r="CK34" s="304"/>
      <c r="CL34" s="304"/>
      <c r="CM34" s="304"/>
      <c r="CN34" s="304"/>
      <c r="CO34" s="304"/>
      <c r="CP34" s="304"/>
      <c r="CQ34" s="304"/>
      <c r="CR34" s="304"/>
      <c r="CS34" s="304"/>
      <c r="CT34" s="304"/>
      <c r="CU34" s="304"/>
      <c r="CV34" s="304"/>
      <c r="CW34" s="304"/>
      <c r="CX34" s="304"/>
      <c r="CY34" s="304"/>
      <c r="CZ34" s="304"/>
      <c r="DA34" s="304"/>
      <c r="DB34" s="304"/>
      <c r="DC34" s="304"/>
      <c r="DD34" s="304"/>
      <c r="DE34" s="304"/>
      <c r="DF34" s="304">
        <v>1</v>
      </c>
      <c r="DG34" s="304"/>
      <c r="DH34" s="304"/>
      <c r="DI34" s="304"/>
      <c r="DJ34" s="304"/>
      <c r="DK34" s="304"/>
      <c r="DL34" s="304"/>
      <c r="DM34" s="304"/>
      <c r="DN34" s="304"/>
      <c r="DO34" s="304"/>
      <c r="DP34" s="304"/>
      <c r="DQ34" s="304"/>
      <c r="DR34" s="304"/>
      <c r="DS34" s="304"/>
      <c r="DT34" s="304"/>
      <c r="DU34" s="304"/>
      <c r="DV34" s="304"/>
      <c r="DW34" s="304"/>
      <c r="DX34" s="304"/>
      <c r="DY34" s="304"/>
      <c r="DZ34" s="304"/>
      <c r="EA34" s="304"/>
      <c r="EB34" s="304"/>
      <c r="EC34" s="304"/>
      <c r="ED34" s="304"/>
      <c r="EE34" s="304"/>
      <c r="EF34" s="304"/>
      <c r="EG34" s="304"/>
      <c r="EH34" s="304"/>
      <c r="EI34" s="304"/>
      <c r="EJ34" s="304"/>
      <c r="EK34" s="304"/>
      <c r="EL34" s="304"/>
      <c r="EM34" s="304"/>
      <c r="EN34" s="304"/>
      <c r="EO34" s="304"/>
      <c r="EP34" s="304"/>
      <c r="EQ34" s="304"/>
      <c r="ER34" s="304"/>
      <c r="ES34" s="304"/>
      <c r="ET34" s="304"/>
      <c r="EU34" s="304"/>
      <c r="EV34" s="304"/>
      <c r="EW34" s="304"/>
      <c r="EX34" s="304"/>
      <c r="EY34" s="304"/>
      <c r="EZ34" s="304"/>
      <c r="FA34" s="304"/>
      <c r="FB34" s="304"/>
      <c r="FC34" s="304"/>
      <c r="FD34" s="304"/>
      <c r="FE34" s="304"/>
      <c r="FF34" s="304"/>
      <c r="FG34" s="304"/>
      <c r="FH34" s="304"/>
      <c r="FI34" s="304"/>
      <c r="FJ34" s="304"/>
      <c r="FK34" s="304"/>
      <c r="FL34" s="304"/>
      <c r="FM34" s="304"/>
      <c r="FN34" s="304"/>
      <c r="FO34" s="304"/>
      <c r="FP34" s="304"/>
      <c r="FQ34" s="304"/>
      <c r="FR34" s="304"/>
      <c r="FS34" s="304"/>
      <c r="FT34" s="304"/>
      <c r="FU34" s="304"/>
      <c r="FV34" s="304"/>
      <c r="FW34" s="304"/>
      <c r="FX34" s="301">
        <f aca="true" t="shared" si="2" ref="FX34:FX41">IF(SUM(AN34:FW34)&lt;&gt;AQ14,"Ошибка! Не совпадает с табл. 3.1","")</f>
      </c>
      <c r="FY34" s="302"/>
      <c r="FZ34" s="302"/>
      <c r="GA34" s="302"/>
      <c r="GB34" s="302"/>
      <c r="GC34" s="302"/>
      <c r="GD34" s="302"/>
      <c r="GE34" s="302"/>
      <c r="GF34" s="302"/>
      <c r="GG34" s="302"/>
      <c r="GH34" s="302"/>
      <c r="GI34" s="302"/>
      <c r="GJ34" s="302"/>
      <c r="GK34" s="302"/>
    </row>
    <row r="35" spans="1:193" ht="12" customHeight="1">
      <c r="A35" s="39"/>
      <c r="B35" s="318" t="s">
        <v>74</v>
      </c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318"/>
      <c r="V35" s="318"/>
      <c r="W35" s="318"/>
      <c r="X35" s="318"/>
      <c r="Y35" s="318"/>
      <c r="Z35" s="318"/>
      <c r="AA35" s="318"/>
      <c r="AB35" s="318"/>
      <c r="AC35" s="318"/>
      <c r="AD35" s="318"/>
      <c r="AE35" s="318"/>
      <c r="AF35" s="318"/>
      <c r="AG35" s="319"/>
      <c r="AH35" s="277" t="s">
        <v>27</v>
      </c>
      <c r="AI35" s="277"/>
      <c r="AJ35" s="277"/>
      <c r="AK35" s="277"/>
      <c r="AL35" s="277"/>
      <c r="AM35" s="277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196"/>
      <c r="BI35" s="196"/>
      <c r="BJ35" s="196"/>
      <c r="BK35" s="196"/>
      <c r="BL35" s="196"/>
      <c r="BM35" s="196"/>
      <c r="BN35" s="196"/>
      <c r="BO35" s="196"/>
      <c r="BP35" s="196"/>
      <c r="BQ35" s="196"/>
      <c r="BR35" s="196"/>
      <c r="BS35" s="196"/>
      <c r="BT35" s="196"/>
      <c r="BU35" s="196"/>
      <c r="BV35" s="196"/>
      <c r="BW35" s="196"/>
      <c r="BX35" s="196"/>
      <c r="BY35" s="196"/>
      <c r="BZ35" s="196"/>
      <c r="CA35" s="196"/>
      <c r="CB35" s="196"/>
      <c r="CC35" s="196"/>
      <c r="CD35" s="196"/>
      <c r="CE35" s="196"/>
      <c r="CF35" s="196"/>
      <c r="CG35" s="196"/>
      <c r="CH35" s="196"/>
      <c r="CI35" s="196"/>
      <c r="CJ35" s="196"/>
      <c r="CK35" s="196"/>
      <c r="CL35" s="196"/>
      <c r="CM35" s="196"/>
      <c r="CN35" s="196"/>
      <c r="CO35" s="196"/>
      <c r="CP35" s="196"/>
      <c r="CQ35" s="196"/>
      <c r="CR35" s="196">
        <v>2</v>
      </c>
      <c r="CS35" s="196"/>
      <c r="CT35" s="196"/>
      <c r="CU35" s="196"/>
      <c r="CV35" s="196"/>
      <c r="CW35" s="196"/>
      <c r="CX35" s="196"/>
      <c r="CY35" s="196"/>
      <c r="CZ35" s="196"/>
      <c r="DA35" s="196"/>
      <c r="DB35" s="196"/>
      <c r="DC35" s="196"/>
      <c r="DD35" s="196"/>
      <c r="DE35" s="196"/>
      <c r="DF35" s="196"/>
      <c r="DG35" s="196"/>
      <c r="DH35" s="196"/>
      <c r="DI35" s="196"/>
      <c r="DJ35" s="196"/>
      <c r="DK35" s="196"/>
      <c r="DL35" s="196"/>
      <c r="DM35" s="196"/>
      <c r="DN35" s="196"/>
      <c r="DO35" s="196"/>
      <c r="DP35" s="196"/>
      <c r="DQ35" s="196"/>
      <c r="DR35" s="196"/>
      <c r="DS35" s="196"/>
      <c r="DT35" s="196"/>
      <c r="DU35" s="196"/>
      <c r="DV35" s="196"/>
      <c r="DW35" s="196"/>
      <c r="DX35" s="196"/>
      <c r="DY35" s="196"/>
      <c r="DZ35" s="196"/>
      <c r="EA35" s="196"/>
      <c r="EB35" s="196"/>
      <c r="EC35" s="196"/>
      <c r="ED35" s="196"/>
      <c r="EE35" s="196"/>
      <c r="EF35" s="196"/>
      <c r="EG35" s="196"/>
      <c r="EH35" s="196"/>
      <c r="EI35" s="196"/>
      <c r="EJ35" s="196"/>
      <c r="EK35" s="196"/>
      <c r="EL35" s="196"/>
      <c r="EM35" s="196"/>
      <c r="EN35" s="196"/>
      <c r="EO35" s="196"/>
      <c r="EP35" s="196"/>
      <c r="EQ35" s="196"/>
      <c r="ER35" s="196"/>
      <c r="ES35" s="196"/>
      <c r="ET35" s="196"/>
      <c r="EU35" s="196"/>
      <c r="EV35" s="196"/>
      <c r="EW35" s="196"/>
      <c r="EX35" s="196"/>
      <c r="EY35" s="196"/>
      <c r="EZ35" s="196"/>
      <c r="FA35" s="196"/>
      <c r="FB35" s="196"/>
      <c r="FC35" s="196"/>
      <c r="FD35" s="196"/>
      <c r="FE35" s="196"/>
      <c r="FF35" s="196"/>
      <c r="FG35" s="196"/>
      <c r="FH35" s="196"/>
      <c r="FI35" s="196"/>
      <c r="FJ35" s="196"/>
      <c r="FK35" s="196"/>
      <c r="FL35" s="196"/>
      <c r="FM35" s="196"/>
      <c r="FN35" s="196"/>
      <c r="FO35" s="196"/>
      <c r="FP35" s="196"/>
      <c r="FQ35" s="196"/>
      <c r="FR35" s="196"/>
      <c r="FS35" s="196"/>
      <c r="FT35" s="196"/>
      <c r="FU35" s="196"/>
      <c r="FV35" s="196"/>
      <c r="FW35" s="196"/>
      <c r="FX35" s="301">
        <f t="shared" si="2"/>
      </c>
      <c r="FY35" s="302"/>
      <c r="FZ35" s="302"/>
      <c r="GA35" s="302"/>
      <c r="GB35" s="302"/>
      <c r="GC35" s="302"/>
      <c r="GD35" s="302"/>
      <c r="GE35" s="302"/>
      <c r="GF35" s="302"/>
      <c r="GG35" s="302"/>
      <c r="GH35" s="302"/>
      <c r="GI35" s="302"/>
      <c r="GJ35" s="302"/>
      <c r="GK35" s="302"/>
    </row>
    <row r="36" spans="1:193" ht="12" customHeight="1">
      <c r="A36" s="39"/>
      <c r="B36" s="318" t="s">
        <v>75</v>
      </c>
      <c r="C36" s="318"/>
      <c r="D36" s="318"/>
      <c r="E36" s="318"/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18"/>
      <c r="W36" s="318"/>
      <c r="X36" s="318"/>
      <c r="Y36" s="318"/>
      <c r="Z36" s="318"/>
      <c r="AA36" s="318"/>
      <c r="AB36" s="318"/>
      <c r="AC36" s="318"/>
      <c r="AD36" s="318"/>
      <c r="AE36" s="318"/>
      <c r="AF36" s="318"/>
      <c r="AG36" s="319"/>
      <c r="AH36" s="277" t="s">
        <v>28</v>
      </c>
      <c r="AI36" s="277"/>
      <c r="AJ36" s="277"/>
      <c r="AK36" s="277"/>
      <c r="AL36" s="277"/>
      <c r="AM36" s="277"/>
      <c r="AN36" s="196"/>
      <c r="AO36" s="196"/>
      <c r="AP36" s="196"/>
      <c r="AQ36" s="196"/>
      <c r="AR36" s="196"/>
      <c r="AS36" s="196"/>
      <c r="AT36" s="196"/>
      <c r="AU36" s="196"/>
      <c r="AV36" s="196"/>
      <c r="AW36" s="196"/>
      <c r="AX36" s="196"/>
      <c r="AY36" s="196"/>
      <c r="AZ36" s="196"/>
      <c r="BA36" s="196"/>
      <c r="BB36" s="196"/>
      <c r="BC36" s="196"/>
      <c r="BD36" s="196"/>
      <c r="BE36" s="196"/>
      <c r="BF36" s="196"/>
      <c r="BG36" s="196"/>
      <c r="BH36" s="196"/>
      <c r="BI36" s="196"/>
      <c r="BJ36" s="196"/>
      <c r="BK36" s="196"/>
      <c r="BL36" s="196"/>
      <c r="BM36" s="196"/>
      <c r="BN36" s="196"/>
      <c r="BO36" s="196"/>
      <c r="BP36" s="196"/>
      <c r="BQ36" s="196"/>
      <c r="BR36" s="196"/>
      <c r="BS36" s="196"/>
      <c r="BT36" s="196"/>
      <c r="BU36" s="196"/>
      <c r="BV36" s="196"/>
      <c r="BW36" s="196"/>
      <c r="BX36" s="196"/>
      <c r="BY36" s="196"/>
      <c r="BZ36" s="196"/>
      <c r="CA36" s="196"/>
      <c r="CB36" s="196"/>
      <c r="CC36" s="196"/>
      <c r="CD36" s="196"/>
      <c r="CE36" s="196"/>
      <c r="CF36" s="196"/>
      <c r="CG36" s="196"/>
      <c r="CH36" s="196"/>
      <c r="CI36" s="196"/>
      <c r="CJ36" s="196"/>
      <c r="CK36" s="196"/>
      <c r="CL36" s="196"/>
      <c r="CM36" s="196"/>
      <c r="CN36" s="196"/>
      <c r="CO36" s="196"/>
      <c r="CP36" s="196"/>
      <c r="CQ36" s="196"/>
      <c r="CR36" s="196"/>
      <c r="CS36" s="196"/>
      <c r="CT36" s="196"/>
      <c r="CU36" s="196"/>
      <c r="CV36" s="196"/>
      <c r="CW36" s="196"/>
      <c r="CX36" s="196"/>
      <c r="CY36" s="196"/>
      <c r="CZ36" s="196"/>
      <c r="DA36" s="196"/>
      <c r="DB36" s="196"/>
      <c r="DC36" s="196"/>
      <c r="DD36" s="196"/>
      <c r="DE36" s="196"/>
      <c r="DF36" s="196"/>
      <c r="DG36" s="196"/>
      <c r="DH36" s="196"/>
      <c r="DI36" s="196"/>
      <c r="DJ36" s="196"/>
      <c r="DK36" s="196"/>
      <c r="DL36" s="196"/>
      <c r="DM36" s="196"/>
      <c r="DN36" s="196"/>
      <c r="DO36" s="196"/>
      <c r="DP36" s="196"/>
      <c r="DQ36" s="196"/>
      <c r="DR36" s="196"/>
      <c r="DS36" s="196"/>
      <c r="DT36" s="196"/>
      <c r="DU36" s="196"/>
      <c r="DV36" s="196"/>
      <c r="DW36" s="196"/>
      <c r="DX36" s="196"/>
      <c r="DY36" s="196"/>
      <c r="DZ36" s="196"/>
      <c r="EA36" s="196"/>
      <c r="EB36" s="196"/>
      <c r="EC36" s="196"/>
      <c r="ED36" s="196"/>
      <c r="EE36" s="196"/>
      <c r="EF36" s="196"/>
      <c r="EG36" s="196"/>
      <c r="EH36" s="196"/>
      <c r="EI36" s="196"/>
      <c r="EJ36" s="196"/>
      <c r="EK36" s="196"/>
      <c r="EL36" s="196"/>
      <c r="EM36" s="196"/>
      <c r="EN36" s="196"/>
      <c r="EO36" s="196"/>
      <c r="EP36" s="196"/>
      <c r="EQ36" s="196"/>
      <c r="ER36" s="196"/>
      <c r="ES36" s="196"/>
      <c r="ET36" s="196"/>
      <c r="EU36" s="196"/>
      <c r="EV36" s="196"/>
      <c r="EW36" s="196"/>
      <c r="EX36" s="196"/>
      <c r="EY36" s="196"/>
      <c r="EZ36" s="196"/>
      <c r="FA36" s="196"/>
      <c r="FB36" s="196"/>
      <c r="FC36" s="196"/>
      <c r="FD36" s="196"/>
      <c r="FE36" s="196"/>
      <c r="FF36" s="196"/>
      <c r="FG36" s="196"/>
      <c r="FH36" s="196"/>
      <c r="FI36" s="196"/>
      <c r="FJ36" s="196"/>
      <c r="FK36" s="196"/>
      <c r="FL36" s="196"/>
      <c r="FM36" s="196"/>
      <c r="FN36" s="196"/>
      <c r="FO36" s="196"/>
      <c r="FP36" s="196"/>
      <c r="FQ36" s="196"/>
      <c r="FR36" s="196"/>
      <c r="FS36" s="196"/>
      <c r="FT36" s="196"/>
      <c r="FU36" s="196"/>
      <c r="FV36" s="196"/>
      <c r="FW36" s="196"/>
      <c r="FX36" s="301">
        <f t="shared" si="2"/>
      </c>
      <c r="FY36" s="302"/>
      <c r="FZ36" s="302"/>
      <c r="GA36" s="302"/>
      <c r="GB36" s="302"/>
      <c r="GC36" s="302"/>
      <c r="GD36" s="302"/>
      <c r="GE36" s="302"/>
      <c r="GF36" s="302"/>
      <c r="GG36" s="302"/>
      <c r="GH36" s="302"/>
      <c r="GI36" s="302"/>
      <c r="GJ36" s="302"/>
      <c r="GK36" s="302"/>
    </row>
    <row r="37" spans="1:193" ht="12" customHeight="1">
      <c r="A37" s="39"/>
      <c r="B37" s="318" t="s">
        <v>76</v>
      </c>
      <c r="C37" s="318"/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8"/>
      <c r="V37" s="318"/>
      <c r="W37" s="318"/>
      <c r="X37" s="318"/>
      <c r="Y37" s="318"/>
      <c r="Z37" s="318"/>
      <c r="AA37" s="318"/>
      <c r="AB37" s="318"/>
      <c r="AC37" s="318"/>
      <c r="AD37" s="318"/>
      <c r="AE37" s="318"/>
      <c r="AF37" s="318"/>
      <c r="AG37" s="319"/>
      <c r="AH37" s="277" t="s">
        <v>29</v>
      </c>
      <c r="AI37" s="277"/>
      <c r="AJ37" s="277"/>
      <c r="AK37" s="277"/>
      <c r="AL37" s="277"/>
      <c r="AM37" s="277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  <c r="BB37" s="196"/>
      <c r="BC37" s="196"/>
      <c r="BD37" s="196"/>
      <c r="BE37" s="196"/>
      <c r="BF37" s="196"/>
      <c r="BG37" s="196"/>
      <c r="BH37" s="196"/>
      <c r="BI37" s="196"/>
      <c r="BJ37" s="196"/>
      <c r="BK37" s="196"/>
      <c r="BL37" s="196"/>
      <c r="BM37" s="196"/>
      <c r="BN37" s="196"/>
      <c r="BO37" s="196"/>
      <c r="BP37" s="196"/>
      <c r="BQ37" s="196"/>
      <c r="BR37" s="196"/>
      <c r="BS37" s="196"/>
      <c r="BT37" s="196"/>
      <c r="BU37" s="196"/>
      <c r="BV37" s="196"/>
      <c r="BW37" s="196"/>
      <c r="BX37" s="196"/>
      <c r="BY37" s="196"/>
      <c r="BZ37" s="196"/>
      <c r="CA37" s="196"/>
      <c r="CB37" s="196"/>
      <c r="CC37" s="196"/>
      <c r="CD37" s="196"/>
      <c r="CE37" s="196"/>
      <c r="CF37" s="196"/>
      <c r="CG37" s="196"/>
      <c r="CH37" s="196"/>
      <c r="CI37" s="196"/>
      <c r="CJ37" s="196"/>
      <c r="CK37" s="196"/>
      <c r="CL37" s="196"/>
      <c r="CM37" s="196"/>
      <c r="CN37" s="196"/>
      <c r="CO37" s="196"/>
      <c r="CP37" s="196"/>
      <c r="CQ37" s="196"/>
      <c r="CR37" s="196">
        <v>1</v>
      </c>
      <c r="CS37" s="196"/>
      <c r="CT37" s="196"/>
      <c r="CU37" s="196"/>
      <c r="CV37" s="196"/>
      <c r="CW37" s="196"/>
      <c r="CX37" s="196"/>
      <c r="CY37" s="196"/>
      <c r="CZ37" s="196"/>
      <c r="DA37" s="196"/>
      <c r="DB37" s="196"/>
      <c r="DC37" s="196"/>
      <c r="DD37" s="196"/>
      <c r="DE37" s="196"/>
      <c r="DF37" s="196"/>
      <c r="DG37" s="196"/>
      <c r="DH37" s="196"/>
      <c r="DI37" s="196"/>
      <c r="DJ37" s="196"/>
      <c r="DK37" s="196"/>
      <c r="DL37" s="196"/>
      <c r="DM37" s="196"/>
      <c r="DN37" s="196"/>
      <c r="DO37" s="196"/>
      <c r="DP37" s="196"/>
      <c r="DQ37" s="196"/>
      <c r="DR37" s="196"/>
      <c r="DS37" s="196"/>
      <c r="DT37" s="196"/>
      <c r="DU37" s="196"/>
      <c r="DV37" s="196"/>
      <c r="DW37" s="196"/>
      <c r="DX37" s="196"/>
      <c r="DY37" s="196"/>
      <c r="DZ37" s="196"/>
      <c r="EA37" s="196"/>
      <c r="EB37" s="196"/>
      <c r="EC37" s="196"/>
      <c r="ED37" s="196"/>
      <c r="EE37" s="196"/>
      <c r="EF37" s="196"/>
      <c r="EG37" s="196"/>
      <c r="EH37" s="196"/>
      <c r="EI37" s="196"/>
      <c r="EJ37" s="196"/>
      <c r="EK37" s="196"/>
      <c r="EL37" s="196"/>
      <c r="EM37" s="196"/>
      <c r="EN37" s="196"/>
      <c r="EO37" s="196"/>
      <c r="EP37" s="196"/>
      <c r="EQ37" s="196"/>
      <c r="ER37" s="196"/>
      <c r="ES37" s="196"/>
      <c r="ET37" s="196"/>
      <c r="EU37" s="196"/>
      <c r="EV37" s="196"/>
      <c r="EW37" s="196"/>
      <c r="EX37" s="196"/>
      <c r="EY37" s="196"/>
      <c r="EZ37" s="196"/>
      <c r="FA37" s="196"/>
      <c r="FB37" s="196"/>
      <c r="FC37" s="196"/>
      <c r="FD37" s="196"/>
      <c r="FE37" s="196"/>
      <c r="FF37" s="196"/>
      <c r="FG37" s="196"/>
      <c r="FH37" s="196"/>
      <c r="FI37" s="196"/>
      <c r="FJ37" s="196"/>
      <c r="FK37" s="196"/>
      <c r="FL37" s="196"/>
      <c r="FM37" s="196"/>
      <c r="FN37" s="196"/>
      <c r="FO37" s="196"/>
      <c r="FP37" s="196"/>
      <c r="FQ37" s="196"/>
      <c r="FR37" s="196"/>
      <c r="FS37" s="196"/>
      <c r="FT37" s="196"/>
      <c r="FU37" s="196"/>
      <c r="FV37" s="196"/>
      <c r="FW37" s="196"/>
      <c r="FX37" s="301">
        <f t="shared" si="2"/>
      </c>
      <c r="FY37" s="302"/>
      <c r="FZ37" s="302"/>
      <c r="GA37" s="302"/>
      <c r="GB37" s="302"/>
      <c r="GC37" s="302"/>
      <c r="GD37" s="302"/>
      <c r="GE37" s="302"/>
      <c r="GF37" s="302"/>
      <c r="GG37" s="302"/>
      <c r="GH37" s="302"/>
      <c r="GI37" s="302"/>
      <c r="GJ37" s="302"/>
      <c r="GK37" s="302"/>
    </row>
    <row r="38" spans="1:193" ht="12" customHeight="1">
      <c r="A38" s="39"/>
      <c r="B38" s="318" t="s">
        <v>77</v>
      </c>
      <c r="C38" s="318"/>
      <c r="D38" s="318"/>
      <c r="E38" s="318"/>
      <c r="F38" s="318"/>
      <c r="G38" s="318"/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18"/>
      <c r="S38" s="318"/>
      <c r="T38" s="318"/>
      <c r="U38" s="318"/>
      <c r="V38" s="318"/>
      <c r="W38" s="318"/>
      <c r="X38" s="318"/>
      <c r="Y38" s="318"/>
      <c r="Z38" s="318"/>
      <c r="AA38" s="318"/>
      <c r="AB38" s="318"/>
      <c r="AC38" s="318"/>
      <c r="AD38" s="318"/>
      <c r="AE38" s="318"/>
      <c r="AF38" s="318"/>
      <c r="AG38" s="319"/>
      <c r="AH38" s="277" t="s">
        <v>30</v>
      </c>
      <c r="AI38" s="277"/>
      <c r="AJ38" s="277"/>
      <c r="AK38" s="277"/>
      <c r="AL38" s="277"/>
      <c r="AM38" s="277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  <c r="BE38" s="196"/>
      <c r="BF38" s="196"/>
      <c r="BG38" s="196"/>
      <c r="BH38" s="196"/>
      <c r="BI38" s="196"/>
      <c r="BJ38" s="196"/>
      <c r="BK38" s="196"/>
      <c r="BL38" s="196"/>
      <c r="BM38" s="196"/>
      <c r="BN38" s="196"/>
      <c r="BO38" s="196"/>
      <c r="BP38" s="196"/>
      <c r="BQ38" s="196"/>
      <c r="BR38" s="196"/>
      <c r="BS38" s="196"/>
      <c r="BT38" s="196"/>
      <c r="BU38" s="196"/>
      <c r="BV38" s="196"/>
      <c r="BW38" s="196"/>
      <c r="BX38" s="196"/>
      <c r="BY38" s="196"/>
      <c r="BZ38" s="196"/>
      <c r="CA38" s="196"/>
      <c r="CB38" s="196"/>
      <c r="CC38" s="196"/>
      <c r="CD38" s="196"/>
      <c r="CE38" s="196"/>
      <c r="CF38" s="196"/>
      <c r="CG38" s="196"/>
      <c r="CH38" s="196"/>
      <c r="CI38" s="196"/>
      <c r="CJ38" s="196"/>
      <c r="CK38" s="196"/>
      <c r="CL38" s="196"/>
      <c r="CM38" s="196"/>
      <c r="CN38" s="196"/>
      <c r="CO38" s="196"/>
      <c r="CP38" s="196"/>
      <c r="CQ38" s="196"/>
      <c r="CR38" s="196"/>
      <c r="CS38" s="196"/>
      <c r="CT38" s="196"/>
      <c r="CU38" s="196"/>
      <c r="CV38" s="196"/>
      <c r="CW38" s="196"/>
      <c r="CX38" s="196"/>
      <c r="CY38" s="196"/>
      <c r="CZ38" s="196"/>
      <c r="DA38" s="196"/>
      <c r="DB38" s="196"/>
      <c r="DC38" s="196"/>
      <c r="DD38" s="196"/>
      <c r="DE38" s="196"/>
      <c r="DF38" s="196"/>
      <c r="DG38" s="196"/>
      <c r="DH38" s="196"/>
      <c r="DI38" s="196"/>
      <c r="DJ38" s="196"/>
      <c r="DK38" s="196"/>
      <c r="DL38" s="196"/>
      <c r="DM38" s="196"/>
      <c r="DN38" s="196"/>
      <c r="DO38" s="196"/>
      <c r="DP38" s="196"/>
      <c r="DQ38" s="196"/>
      <c r="DR38" s="196"/>
      <c r="DS38" s="196"/>
      <c r="DT38" s="196"/>
      <c r="DU38" s="196"/>
      <c r="DV38" s="196"/>
      <c r="DW38" s="196"/>
      <c r="DX38" s="196"/>
      <c r="DY38" s="196"/>
      <c r="DZ38" s="196"/>
      <c r="EA38" s="196"/>
      <c r="EB38" s="196"/>
      <c r="EC38" s="196"/>
      <c r="ED38" s="196"/>
      <c r="EE38" s="196"/>
      <c r="EF38" s="196"/>
      <c r="EG38" s="196"/>
      <c r="EH38" s="196"/>
      <c r="EI38" s="196"/>
      <c r="EJ38" s="196"/>
      <c r="EK38" s="196"/>
      <c r="EL38" s="196"/>
      <c r="EM38" s="196"/>
      <c r="EN38" s="196"/>
      <c r="EO38" s="196"/>
      <c r="EP38" s="196"/>
      <c r="EQ38" s="196"/>
      <c r="ER38" s="196"/>
      <c r="ES38" s="196"/>
      <c r="ET38" s="196"/>
      <c r="EU38" s="196"/>
      <c r="EV38" s="196"/>
      <c r="EW38" s="196"/>
      <c r="EX38" s="196"/>
      <c r="EY38" s="196"/>
      <c r="EZ38" s="196"/>
      <c r="FA38" s="196"/>
      <c r="FB38" s="196"/>
      <c r="FC38" s="196"/>
      <c r="FD38" s="196"/>
      <c r="FE38" s="196"/>
      <c r="FF38" s="196"/>
      <c r="FG38" s="196"/>
      <c r="FH38" s="196"/>
      <c r="FI38" s="196"/>
      <c r="FJ38" s="196"/>
      <c r="FK38" s="196"/>
      <c r="FL38" s="196"/>
      <c r="FM38" s="196"/>
      <c r="FN38" s="196"/>
      <c r="FO38" s="196"/>
      <c r="FP38" s="196"/>
      <c r="FQ38" s="196"/>
      <c r="FR38" s="196"/>
      <c r="FS38" s="196"/>
      <c r="FT38" s="196"/>
      <c r="FU38" s="196"/>
      <c r="FV38" s="196"/>
      <c r="FW38" s="196"/>
      <c r="FX38" s="301">
        <f t="shared" si="2"/>
      </c>
      <c r="FY38" s="302"/>
      <c r="FZ38" s="302"/>
      <c r="GA38" s="302"/>
      <c r="GB38" s="302"/>
      <c r="GC38" s="302"/>
      <c r="GD38" s="302"/>
      <c r="GE38" s="302"/>
      <c r="GF38" s="302"/>
      <c r="GG38" s="302"/>
      <c r="GH38" s="302"/>
      <c r="GI38" s="302"/>
      <c r="GJ38" s="302"/>
      <c r="GK38" s="302"/>
    </row>
    <row r="39" spans="1:193" ht="12" customHeight="1">
      <c r="A39" s="39"/>
      <c r="B39" s="318" t="s">
        <v>78</v>
      </c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9"/>
      <c r="AH39" s="277" t="s">
        <v>31</v>
      </c>
      <c r="AI39" s="277"/>
      <c r="AJ39" s="277"/>
      <c r="AK39" s="277"/>
      <c r="AL39" s="277"/>
      <c r="AM39" s="277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6"/>
      <c r="BC39" s="196"/>
      <c r="BD39" s="196"/>
      <c r="BE39" s="196"/>
      <c r="BF39" s="196"/>
      <c r="BG39" s="196"/>
      <c r="BH39" s="196"/>
      <c r="BI39" s="196"/>
      <c r="BJ39" s="196"/>
      <c r="BK39" s="196"/>
      <c r="BL39" s="196"/>
      <c r="BM39" s="196"/>
      <c r="BN39" s="196"/>
      <c r="BO39" s="196"/>
      <c r="BP39" s="196"/>
      <c r="BQ39" s="196"/>
      <c r="BR39" s="196"/>
      <c r="BS39" s="196"/>
      <c r="BT39" s="196"/>
      <c r="BU39" s="196"/>
      <c r="BV39" s="196"/>
      <c r="BW39" s="196"/>
      <c r="BX39" s="196"/>
      <c r="BY39" s="196"/>
      <c r="BZ39" s="196"/>
      <c r="CA39" s="196"/>
      <c r="CB39" s="196"/>
      <c r="CC39" s="196"/>
      <c r="CD39" s="196"/>
      <c r="CE39" s="196"/>
      <c r="CF39" s="196"/>
      <c r="CG39" s="196"/>
      <c r="CH39" s="196"/>
      <c r="CI39" s="196"/>
      <c r="CJ39" s="196"/>
      <c r="CK39" s="196"/>
      <c r="CL39" s="196"/>
      <c r="CM39" s="196"/>
      <c r="CN39" s="196"/>
      <c r="CO39" s="196"/>
      <c r="CP39" s="196"/>
      <c r="CQ39" s="196"/>
      <c r="CR39" s="196"/>
      <c r="CS39" s="196"/>
      <c r="CT39" s="196"/>
      <c r="CU39" s="196"/>
      <c r="CV39" s="196"/>
      <c r="CW39" s="196"/>
      <c r="CX39" s="196"/>
      <c r="CY39" s="196"/>
      <c r="CZ39" s="196"/>
      <c r="DA39" s="196"/>
      <c r="DB39" s="196"/>
      <c r="DC39" s="196"/>
      <c r="DD39" s="196"/>
      <c r="DE39" s="196"/>
      <c r="DF39" s="196"/>
      <c r="DG39" s="196"/>
      <c r="DH39" s="196"/>
      <c r="DI39" s="196"/>
      <c r="DJ39" s="196"/>
      <c r="DK39" s="196"/>
      <c r="DL39" s="196"/>
      <c r="DM39" s="196"/>
      <c r="DN39" s="196"/>
      <c r="DO39" s="196"/>
      <c r="DP39" s="196"/>
      <c r="DQ39" s="196"/>
      <c r="DR39" s="196"/>
      <c r="DS39" s="196"/>
      <c r="DT39" s="196"/>
      <c r="DU39" s="196"/>
      <c r="DV39" s="196"/>
      <c r="DW39" s="196"/>
      <c r="DX39" s="196"/>
      <c r="DY39" s="196"/>
      <c r="DZ39" s="196"/>
      <c r="EA39" s="196"/>
      <c r="EB39" s="196"/>
      <c r="EC39" s="196"/>
      <c r="ED39" s="196"/>
      <c r="EE39" s="196"/>
      <c r="EF39" s="196"/>
      <c r="EG39" s="196"/>
      <c r="EH39" s="196"/>
      <c r="EI39" s="196"/>
      <c r="EJ39" s="196"/>
      <c r="EK39" s="196"/>
      <c r="EL39" s="196"/>
      <c r="EM39" s="196"/>
      <c r="EN39" s="196"/>
      <c r="EO39" s="196"/>
      <c r="EP39" s="196"/>
      <c r="EQ39" s="196"/>
      <c r="ER39" s="196"/>
      <c r="ES39" s="196"/>
      <c r="ET39" s="196"/>
      <c r="EU39" s="196"/>
      <c r="EV39" s="196"/>
      <c r="EW39" s="196"/>
      <c r="EX39" s="196"/>
      <c r="EY39" s="196"/>
      <c r="EZ39" s="196"/>
      <c r="FA39" s="196"/>
      <c r="FB39" s="196"/>
      <c r="FC39" s="196"/>
      <c r="FD39" s="196"/>
      <c r="FE39" s="196"/>
      <c r="FF39" s="196"/>
      <c r="FG39" s="196"/>
      <c r="FH39" s="196"/>
      <c r="FI39" s="196"/>
      <c r="FJ39" s="196"/>
      <c r="FK39" s="196"/>
      <c r="FL39" s="196"/>
      <c r="FM39" s="196"/>
      <c r="FN39" s="196"/>
      <c r="FO39" s="196"/>
      <c r="FP39" s="196"/>
      <c r="FQ39" s="196"/>
      <c r="FR39" s="196"/>
      <c r="FS39" s="196"/>
      <c r="FT39" s="196"/>
      <c r="FU39" s="196"/>
      <c r="FV39" s="196"/>
      <c r="FW39" s="196"/>
      <c r="FX39" s="301">
        <f t="shared" si="2"/>
      </c>
      <c r="FY39" s="302"/>
      <c r="FZ39" s="302"/>
      <c r="GA39" s="302"/>
      <c r="GB39" s="302"/>
      <c r="GC39" s="302"/>
      <c r="GD39" s="302"/>
      <c r="GE39" s="302"/>
      <c r="GF39" s="302"/>
      <c r="GG39" s="302"/>
      <c r="GH39" s="302"/>
      <c r="GI39" s="302"/>
      <c r="GJ39" s="302"/>
      <c r="GK39" s="302"/>
    </row>
    <row r="40" spans="1:193" ht="24.75" customHeight="1">
      <c r="A40" s="20"/>
      <c r="B40" s="322" t="s">
        <v>231</v>
      </c>
      <c r="C40" s="322"/>
      <c r="D40" s="322"/>
      <c r="E40" s="322"/>
      <c r="F40" s="322"/>
      <c r="G40" s="322"/>
      <c r="H40" s="322"/>
      <c r="I40" s="322"/>
      <c r="J40" s="322"/>
      <c r="K40" s="322"/>
      <c r="L40" s="322"/>
      <c r="M40" s="322"/>
      <c r="N40" s="322"/>
      <c r="O40" s="322"/>
      <c r="P40" s="322"/>
      <c r="Q40" s="322"/>
      <c r="R40" s="322"/>
      <c r="S40" s="322"/>
      <c r="T40" s="322"/>
      <c r="U40" s="322"/>
      <c r="V40" s="322"/>
      <c r="W40" s="322"/>
      <c r="X40" s="322"/>
      <c r="Y40" s="322"/>
      <c r="Z40" s="322"/>
      <c r="AA40" s="322"/>
      <c r="AB40" s="322"/>
      <c r="AC40" s="322"/>
      <c r="AD40" s="322"/>
      <c r="AE40" s="322"/>
      <c r="AF40" s="322"/>
      <c r="AG40" s="323"/>
      <c r="AH40" s="277" t="s">
        <v>32</v>
      </c>
      <c r="AI40" s="277"/>
      <c r="AJ40" s="277"/>
      <c r="AK40" s="277"/>
      <c r="AL40" s="277"/>
      <c r="AM40" s="277"/>
      <c r="AN40" s="196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196"/>
      <c r="BI40" s="196"/>
      <c r="BJ40" s="196"/>
      <c r="BK40" s="196"/>
      <c r="BL40" s="196"/>
      <c r="BM40" s="196"/>
      <c r="BN40" s="196"/>
      <c r="BO40" s="196"/>
      <c r="BP40" s="196"/>
      <c r="BQ40" s="196"/>
      <c r="BR40" s="196"/>
      <c r="BS40" s="196"/>
      <c r="BT40" s="196"/>
      <c r="BU40" s="196"/>
      <c r="BV40" s="196"/>
      <c r="BW40" s="196"/>
      <c r="BX40" s="196"/>
      <c r="BY40" s="196"/>
      <c r="BZ40" s="196"/>
      <c r="CA40" s="196"/>
      <c r="CB40" s="196"/>
      <c r="CC40" s="196"/>
      <c r="CD40" s="196"/>
      <c r="CE40" s="196"/>
      <c r="CF40" s="196"/>
      <c r="CG40" s="196"/>
      <c r="CH40" s="196"/>
      <c r="CI40" s="196"/>
      <c r="CJ40" s="196"/>
      <c r="CK40" s="196"/>
      <c r="CL40" s="196"/>
      <c r="CM40" s="196"/>
      <c r="CN40" s="196"/>
      <c r="CO40" s="196"/>
      <c r="CP40" s="196"/>
      <c r="CQ40" s="196"/>
      <c r="CR40" s="196"/>
      <c r="CS40" s="196"/>
      <c r="CT40" s="196"/>
      <c r="CU40" s="196"/>
      <c r="CV40" s="196"/>
      <c r="CW40" s="196"/>
      <c r="CX40" s="196"/>
      <c r="CY40" s="196"/>
      <c r="CZ40" s="196"/>
      <c r="DA40" s="196"/>
      <c r="DB40" s="196"/>
      <c r="DC40" s="196"/>
      <c r="DD40" s="196"/>
      <c r="DE40" s="196"/>
      <c r="DF40" s="196"/>
      <c r="DG40" s="196"/>
      <c r="DH40" s="196"/>
      <c r="DI40" s="196"/>
      <c r="DJ40" s="196"/>
      <c r="DK40" s="196"/>
      <c r="DL40" s="196"/>
      <c r="DM40" s="196"/>
      <c r="DN40" s="196"/>
      <c r="DO40" s="196"/>
      <c r="DP40" s="196"/>
      <c r="DQ40" s="196"/>
      <c r="DR40" s="196"/>
      <c r="DS40" s="196"/>
      <c r="DT40" s="196"/>
      <c r="DU40" s="196"/>
      <c r="DV40" s="196"/>
      <c r="DW40" s="196"/>
      <c r="DX40" s="196"/>
      <c r="DY40" s="196"/>
      <c r="DZ40" s="196"/>
      <c r="EA40" s="196"/>
      <c r="EB40" s="196"/>
      <c r="EC40" s="196"/>
      <c r="ED40" s="196"/>
      <c r="EE40" s="196"/>
      <c r="EF40" s="196"/>
      <c r="EG40" s="196"/>
      <c r="EH40" s="196"/>
      <c r="EI40" s="196"/>
      <c r="EJ40" s="196"/>
      <c r="EK40" s="196"/>
      <c r="EL40" s="196"/>
      <c r="EM40" s="196"/>
      <c r="EN40" s="196"/>
      <c r="EO40" s="196"/>
      <c r="EP40" s="196"/>
      <c r="EQ40" s="196"/>
      <c r="ER40" s="196"/>
      <c r="ES40" s="196"/>
      <c r="ET40" s="196"/>
      <c r="EU40" s="196"/>
      <c r="EV40" s="196"/>
      <c r="EW40" s="196"/>
      <c r="EX40" s="196"/>
      <c r="EY40" s="196"/>
      <c r="EZ40" s="196"/>
      <c r="FA40" s="196"/>
      <c r="FB40" s="196"/>
      <c r="FC40" s="196"/>
      <c r="FD40" s="196"/>
      <c r="FE40" s="196"/>
      <c r="FF40" s="196"/>
      <c r="FG40" s="196"/>
      <c r="FH40" s="196"/>
      <c r="FI40" s="196"/>
      <c r="FJ40" s="196"/>
      <c r="FK40" s="196"/>
      <c r="FL40" s="196"/>
      <c r="FM40" s="196"/>
      <c r="FN40" s="196"/>
      <c r="FO40" s="196"/>
      <c r="FP40" s="196"/>
      <c r="FQ40" s="196"/>
      <c r="FR40" s="196"/>
      <c r="FS40" s="196"/>
      <c r="FT40" s="196"/>
      <c r="FU40" s="196"/>
      <c r="FV40" s="196"/>
      <c r="FW40" s="196"/>
      <c r="FX40" s="301">
        <f t="shared" si="2"/>
      </c>
      <c r="FY40" s="302"/>
      <c r="FZ40" s="302"/>
      <c r="GA40" s="302"/>
      <c r="GB40" s="302"/>
      <c r="GC40" s="302"/>
      <c r="GD40" s="302"/>
      <c r="GE40" s="302"/>
      <c r="GF40" s="302"/>
      <c r="GG40" s="302"/>
      <c r="GH40" s="302"/>
      <c r="GI40" s="302"/>
      <c r="GJ40" s="302"/>
      <c r="GK40" s="302"/>
    </row>
    <row r="41" spans="1:193" ht="12" customHeight="1">
      <c r="A41" s="317" t="s">
        <v>154</v>
      </c>
      <c r="B41" s="317"/>
      <c r="C41" s="317"/>
      <c r="D41" s="317"/>
      <c r="E41" s="317"/>
      <c r="F41" s="317"/>
      <c r="G41" s="317"/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317"/>
      <c r="S41" s="317"/>
      <c r="T41" s="317"/>
      <c r="U41" s="317"/>
      <c r="V41" s="317"/>
      <c r="W41" s="317"/>
      <c r="X41" s="317"/>
      <c r="Y41" s="317"/>
      <c r="Z41" s="317"/>
      <c r="AA41" s="317"/>
      <c r="AB41" s="317"/>
      <c r="AC41" s="317"/>
      <c r="AD41" s="317"/>
      <c r="AE41" s="317"/>
      <c r="AF41" s="317"/>
      <c r="AG41" s="317"/>
      <c r="AH41" s="277" t="s">
        <v>33</v>
      </c>
      <c r="AI41" s="277"/>
      <c r="AJ41" s="277"/>
      <c r="AK41" s="277"/>
      <c r="AL41" s="277"/>
      <c r="AM41" s="277"/>
      <c r="AN41" s="196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6"/>
      <c r="AZ41" s="196"/>
      <c r="BA41" s="196"/>
      <c r="BB41" s="196"/>
      <c r="BC41" s="196"/>
      <c r="BD41" s="196"/>
      <c r="BE41" s="196"/>
      <c r="BF41" s="196"/>
      <c r="BG41" s="196"/>
      <c r="BH41" s="196"/>
      <c r="BI41" s="196"/>
      <c r="BJ41" s="196"/>
      <c r="BK41" s="196"/>
      <c r="BL41" s="196"/>
      <c r="BM41" s="196"/>
      <c r="BN41" s="196"/>
      <c r="BO41" s="196"/>
      <c r="BP41" s="196"/>
      <c r="BQ41" s="196"/>
      <c r="BR41" s="196"/>
      <c r="BS41" s="196"/>
      <c r="BT41" s="196"/>
      <c r="BU41" s="196"/>
      <c r="BV41" s="196"/>
      <c r="BW41" s="196"/>
      <c r="BX41" s="196"/>
      <c r="BY41" s="196"/>
      <c r="BZ41" s="196"/>
      <c r="CA41" s="196"/>
      <c r="CB41" s="196"/>
      <c r="CC41" s="196"/>
      <c r="CD41" s="196"/>
      <c r="CE41" s="196"/>
      <c r="CF41" s="196"/>
      <c r="CG41" s="196"/>
      <c r="CH41" s="196"/>
      <c r="CI41" s="196"/>
      <c r="CJ41" s="196"/>
      <c r="CK41" s="196"/>
      <c r="CL41" s="196"/>
      <c r="CM41" s="196"/>
      <c r="CN41" s="196"/>
      <c r="CO41" s="196"/>
      <c r="CP41" s="196"/>
      <c r="CQ41" s="196"/>
      <c r="CR41" s="196"/>
      <c r="CS41" s="196"/>
      <c r="CT41" s="196"/>
      <c r="CU41" s="196"/>
      <c r="CV41" s="196"/>
      <c r="CW41" s="196"/>
      <c r="CX41" s="196"/>
      <c r="CY41" s="196"/>
      <c r="CZ41" s="196"/>
      <c r="DA41" s="196"/>
      <c r="DB41" s="196"/>
      <c r="DC41" s="196"/>
      <c r="DD41" s="196"/>
      <c r="DE41" s="196"/>
      <c r="DF41" s="196"/>
      <c r="DG41" s="196"/>
      <c r="DH41" s="196"/>
      <c r="DI41" s="196"/>
      <c r="DJ41" s="196"/>
      <c r="DK41" s="196"/>
      <c r="DL41" s="196"/>
      <c r="DM41" s="196"/>
      <c r="DN41" s="196"/>
      <c r="DO41" s="196"/>
      <c r="DP41" s="196"/>
      <c r="DQ41" s="196"/>
      <c r="DR41" s="196"/>
      <c r="DS41" s="196"/>
      <c r="DT41" s="196"/>
      <c r="DU41" s="196"/>
      <c r="DV41" s="196"/>
      <c r="DW41" s="196"/>
      <c r="DX41" s="196"/>
      <c r="DY41" s="196"/>
      <c r="DZ41" s="196"/>
      <c r="EA41" s="196"/>
      <c r="EB41" s="196"/>
      <c r="EC41" s="196"/>
      <c r="ED41" s="196"/>
      <c r="EE41" s="196"/>
      <c r="EF41" s="196"/>
      <c r="EG41" s="196"/>
      <c r="EH41" s="196"/>
      <c r="EI41" s="196"/>
      <c r="EJ41" s="196"/>
      <c r="EK41" s="196"/>
      <c r="EL41" s="196"/>
      <c r="EM41" s="196"/>
      <c r="EN41" s="196"/>
      <c r="EO41" s="196"/>
      <c r="EP41" s="196"/>
      <c r="EQ41" s="196"/>
      <c r="ER41" s="196"/>
      <c r="ES41" s="196"/>
      <c r="ET41" s="196"/>
      <c r="EU41" s="196"/>
      <c r="EV41" s="196"/>
      <c r="EW41" s="196"/>
      <c r="EX41" s="196"/>
      <c r="EY41" s="196"/>
      <c r="EZ41" s="196"/>
      <c r="FA41" s="196"/>
      <c r="FB41" s="196"/>
      <c r="FC41" s="196"/>
      <c r="FD41" s="196"/>
      <c r="FE41" s="196"/>
      <c r="FF41" s="196"/>
      <c r="FG41" s="196"/>
      <c r="FH41" s="196"/>
      <c r="FI41" s="196"/>
      <c r="FJ41" s="196"/>
      <c r="FK41" s="196"/>
      <c r="FL41" s="196"/>
      <c r="FM41" s="196"/>
      <c r="FN41" s="196"/>
      <c r="FO41" s="196"/>
      <c r="FP41" s="196"/>
      <c r="FQ41" s="196"/>
      <c r="FR41" s="196"/>
      <c r="FS41" s="196"/>
      <c r="FT41" s="196"/>
      <c r="FU41" s="196"/>
      <c r="FV41" s="196"/>
      <c r="FW41" s="196"/>
      <c r="FX41" s="301">
        <f t="shared" si="2"/>
      </c>
      <c r="FY41" s="302"/>
      <c r="FZ41" s="302"/>
      <c r="GA41" s="302"/>
      <c r="GB41" s="302"/>
      <c r="GC41" s="302"/>
      <c r="GD41" s="302"/>
      <c r="GE41" s="302"/>
      <c r="GF41" s="302"/>
      <c r="GG41" s="302"/>
      <c r="GH41" s="302"/>
      <c r="GI41" s="302"/>
      <c r="GJ41" s="302"/>
      <c r="GK41" s="302"/>
    </row>
    <row r="42" spans="151:169" ht="12" customHeight="1"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4"/>
      <c r="FK42" s="104"/>
      <c r="FL42" s="104"/>
      <c r="FM42" s="104"/>
    </row>
    <row r="43" spans="1:169" ht="15.75">
      <c r="A43" s="187" t="s">
        <v>241</v>
      </c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7"/>
      <c r="BI43" s="187"/>
      <c r="BJ43" s="187"/>
      <c r="BK43" s="187"/>
      <c r="BL43" s="187"/>
      <c r="BM43" s="187"/>
      <c r="BN43" s="187"/>
      <c r="BO43" s="187"/>
      <c r="BP43" s="187"/>
      <c r="BQ43" s="187"/>
      <c r="BR43" s="187"/>
      <c r="BS43" s="187"/>
      <c r="BT43" s="187"/>
      <c r="BU43" s="187"/>
      <c r="BV43" s="187"/>
      <c r="BW43" s="187"/>
      <c r="BX43" s="187"/>
      <c r="BY43" s="187"/>
      <c r="BZ43" s="187"/>
      <c r="CA43" s="187"/>
      <c r="CB43" s="187"/>
      <c r="CC43" s="187"/>
      <c r="CD43" s="187"/>
      <c r="CE43" s="187"/>
      <c r="CF43" s="187"/>
      <c r="CG43" s="187"/>
      <c r="CH43" s="187"/>
      <c r="CI43" s="187"/>
      <c r="CJ43" s="187"/>
      <c r="CK43" s="187"/>
      <c r="CL43" s="187"/>
      <c r="CM43" s="187"/>
      <c r="CN43" s="187"/>
      <c r="CO43" s="187"/>
      <c r="CP43" s="187"/>
      <c r="CQ43" s="187"/>
      <c r="CR43" s="187"/>
      <c r="CS43" s="187"/>
      <c r="CT43" s="187"/>
      <c r="CU43" s="187"/>
      <c r="CV43" s="187"/>
      <c r="CW43" s="187"/>
      <c r="CX43" s="187"/>
      <c r="CY43" s="187"/>
      <c r="CZ43" s="187"/>
      <c r="DA43" s="187"/>
      <c r="DB43" s="187"/>
      <c r="DC43" s="187"/>
      <c r="DD43" s="187"/>
      <c r="DE43" s="187"/>
      <c r="DF43" s="187"/>
      <c r="DG43" s="187"/>
      <c r="DH43" s="187"/>
      <c r="DI43" s="187"/>
      <c r="DJ43" s="187"/>
      <c r="DK43" s="187"/>
      <c r="DL43" s="187"/>
      <c r="DM43" s="187"/>
      <c r="DN43" s="187"/>
      <c r="DO43" s="187"/>
      <c r="DP43" s="187"/>
      <c r="DQ43" s="187"/>
      <c r="DR43" s="187"/>
      <c r="DS43" s="187"/>
      <c r="DT43" s="187"/>
      <c r="DU43" s="187"/>
      <c r="DV43" s="187"/>
      <c r="DW43" s="187"/>
      <c r="DX43" s="187"/>
      <c r="DY43" s="187"/>
      <c r="DZ43" s="187"/>
      <c r="EA43" s="187"/>
      <c r="EB43" s="187"/>
      <c r="EC43" s="187"/>
      <c r="ED43" s="187"/>
      <c r="EE43" s="187"/>
      <c r="EF43" s="187"/>
      <c r="EG43" s="187"/>
      <c r="EH43" s="187"/>
      <c r="EI43" s="187"/>
      <c r="EJ43" s="187"/>
      <c r="EK43" s="187"/>
      <c r="EL43" s="187"/>
      <c r="EM43" s="187"/>
      <c r="EN43" s="187"/>
      <c r="EO43" s="187"/>
      <c r="EP43" s="187"/>
      <c r="EQ43" s="187"/>
      <c r="ER43" s="187"/>
      <c r="ES43" s="187"/>
      <c r="ET43" s="187"/>
      <c r="EU43" s="187"/>
      <c r="EV43" s="187"/>
      <c r="EW43" s="187"/>
      <c r="EX43" s="187"/>
      <c r="EY43" s="187"/>
      <c r="EZ43" s="187"/>
      <c r="FA43" s="187"/>
      <c r="FB43" s="187"/>
      <c r="FC43" s="187"/>
      <c r="FD43" s="96"/>
      <c r="FE43" s="96"/>
      <c r="FF43" s="96"/>
      <c r="FG43" s="96"/>
      <c r="FH43" s="96"/>
      <c r="FI43" s="96"/>
      <c r="FJ43" s="96"/>
      <c r="FK43" s="96"/>
      <c r="FL43" s="104"/>
      <c r="FM43" s="104"/>
    </row>
    <row r="44" spans="1:169" ht="15.75">
      <c r="A44" s="305" t="s">
        <v>60</v>
      </c>
      <c r="B44" s="305"/>
      <c r="C44" s="305"/>
      <c r="D44" s="305"/>
      <c r="E44" s="305"/>
      <c r="F44" s="305"/>
      <c r="G44" s="305"/>
      <c r="H44" s="305"/>
      <c r="I44" s="305"/>
      <c r="J44" s="305"/>
      <c r="K44" s="305"/>
      <c r="L44" s="305"/>
      <c r="M44" s="305"/>
      <c r="N44" s="305"/>
      <c r="O44" s="305"/>
      <c r="P44" s="305"/>
      <c r="Q44" s="305"/>
      <c r="R44" s="305"/>
      <c r="S44" s="305"/>
      <c r="T44" s="305"/>
      <c r="U44" s="305"/>
      <c r="V44" s="305"/>
      <c r="W44" s="305"/>
      <c r="X44" s="305"/>
      <c r="Y44" s="305"/>
      <c r="Z44" s="305"/>
      <c r="AA44" s="305"/>
      <c r="AB44" s="305"/>
      <c r="AC44" s="305"/>
      <c r="AD44" s="305"/>
      <c r="AE44" s="305"/>
      <c r="AF44" s="305"/>
      <c r="AG44" s="305"/>
      <c r="AH44" s="305"/>
      <c r="AI44" s="305"/>
      <c r="AJ44" s="305"/>
      <c r="AK44" s="305"/>
      <c r="AL44" s="305"/>
      <c r="AM44" s="305"/>
      <c r="AN44" s="305"/>
      <c r="AO44" s="305"/>
      <c r="AP44" s="305"/>
      <c r="AQ44" s="305"/>
      <c r="AR44" s="305"/>
      <c r="AS44" s="305"/>
      <c r="AT44" s="305"/>
      <c r="AU44" s="305"/>
      <c r="AV44" s="305"/>
      <c r="AW44" s="305"/>
      <c r="AX44" s="305"/>
      <c r="AY44" s="305"/>
      <c r="AZ44" s="305"/>
      <c r="BA44" s="305"/>
      <c r="BB44" s="305"/>
      <c r="BC44" s="305"/>
      <c r="BD44" s="305"/>
      <c r="BE44" s="305"/>
      <c r="BF44" s="305"/>
      <c r="BG44" s="305"/>
      <c r="BH44" s="305"/>
      <c r="BI44" s="305"/>
      <c r="BJ44" s="305"/>
      <c r="BK44" s="305"/>
      <c r="BL44" s="305"/>
      <c r="BM44" s="305"/>
      <c r="BN44" s="305"/>
      <c r="BO44" s="305"/>
      <c r="BP44" s="305"/>
      <c r="BQ44" s="305"/>
      <c r="BR44" s="305"/>
      <c r="BS44" s="305"/>
      <c r="BT44" s="305"/>
      <c r="BU44" s="305"/>
      <c r="BV44" s="305"/>
      <c r="BW44" s="305"/>
      <c r="BX44" s="305"/>
      <c r="BY44" s="305"/>
      <c r="BZ44" s="305"/>
      <c r="CA44" s="305"/>
      <c r="CB44" s="305"/>
      <c r="CC44" s="305"/>
      <c r="CD44" s="305"/>
      <c r="CE44" s="305"/>
      <c r="CF44" s="305"/>
      <c r="CG44" s="305"/>
      <c r="CH44" s="305"/>
      <c r="CI44" s="305"/>
      <c r="CJ44" s="305"/>
      <c r="CK44" s="305"/>
      <c r="CL44" s="305"/>
      <c r="CM44" s="305"/>
      <c r="CN44" s="305"/>
      <c r="CO44" s="305"/>
      <c r="CP44" s="305"/>
      <c r="CQ44" s="305"/>
      <c r="CR44" s="305"/>
      <c r="CS44" s="305"/>
      <c r="CT44" s="305"/>
      <c r="CU44" s="305"/>
      <c r="CV44" s="305"/>
      <c r="CW44" s="305"/>
      <c r="CX44" s="305"/>
      <c r="CY44" s="305"/>
      <c r="CZ44" s="305"/>
      <c r="DA44" s="305"/>
      <c r="DB44" s="305"/>
      <c r="DC44" s="305"/>
      <c r="DD44" s="305"/>
      <c r="DE44" s="305"/>
      <c r="DF44" s="305"/>
      <c r="DG44" s="305"/>
      <c r="DH44" s="305"/>
      <c r="DI44" s="305"/>
      <c r="DJ44" s="305"/>
      <c r="DK44" s="305"/>
      <c r="DL44" s="305"/>
      <c r="DM44" s="305"/>
      <c r="DN44" s="305"/>
      <c r="DO44" s="305"/>
      <c r="DP44" s="305"/>
      <c r="DQ44" s="305"/>
      <c r="DR44" s="305"/>
      <c r="DS44" s="305"/>
      <c r="DT44" s="305"/>
      <c r="DU44" s="305"/>
      <c r="DV44" s="305"/>
      <c r="DW44" s="305"/>
      <c r="DX44" s="305"/>
      <c r="DY44" s="305"/>
      <c r="DZ44" s="305"/>
      <c r="EA44" s="305"/>
      <c r="EB44" s="305"/>
      <c r="EC44" s="305"/>
      <c r="ED44" s="305"/>
      <c r="EE44" s="305"/>
      <c r="EF44" s="305"/>
      <c r="EG44" s="305"/>
      <c r="EH44" s="305"/>
      <c r="EI44" s="305"/>
      <c r="EJ44" s="305"/>
      <c r="EK44" s="305"/>
      <c r="EL44" s="305"/>
      <c r="EM44" s="305"/>
      <c r="EN44" s="305"/>
      <c r="EO44" s="305"/>
      <c r="EP44" s="305"/>
      <c r="EQ44" s="305"/>
      <c r="ER44" s="305"/>
      <c r="ES44" s="305"/>
      <c r="ET44" s="305"/>
      <c r="EU44" s="305"/>
      <c r="EV44" s="305"/>
      <c r="EW44" s="305"/>
      <c r="EX44" s="305"/>
      <c r="EY44" s="305"/>
      <c r="EZ44" s="305"/>
      <c r="FA44" s="305"/>
      <c r="FB44" s="305"/>
      <c r="FC44" s="305"/>
      <c r="FD44" s="95"/>
      <c r="FE44" s="95"/>
      <c r="FF44" s="95"/>
      <c r="FG44" s="95"/>
      <c r="FH44" s="95"/>
      <c r="FI44" s="95"/>
      <c r="FJ44" s="95"/>
      <c r="FK44" s="95"/>
      <c r="FL44" s="104"/>
      <c r="FM44" s="104"/>
    </row>
    <row r="45" spans="1:169" ht="12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68"/>
      <c r="EV45" s="68"/>
      <c r="EW45" s="68"/>
      <c r="EX45" s="68"/>
      <c r="EY45" s="70" t="s">
        <v>51</v>
      </c>
      <c r="EZ45" s="68"/>
      <c r="FA45" s="68"/>
      <c r="FB45" s="68"/>
      <c r="FC45" s="68"/>
      <c r="FD45" s="68"/>
      <c r="FE45" s="68"/>
      <c r="FF45" s="68"/>
      <c r="FG45" s="68"/>
      <c r="FH45" s="68"/>
      <c r="FJ45" s="68"/>
      <c r="FK45" s="104"/>
      <c r="FL45" s="104"/>
      <c r="FM45" s="104"/>
    </row>
    <row r="46" spans="1:169" ht="30" customHeight="1">
      <c r="A46" s="189" t="s">
        <v>38</v>
      </c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 t="s">
        <v>90</v>
      </c>
      <c r="Y46" s="189"/>
      <c r="Z46" s="189"/>
      <c r="AA46" s="189"/>
      <c r="AB46" s="189"/>
      <c r="AC46" s="189"/>
      <c r="AD46" s="189" t="s">
        <v>132</v>
      </c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8" t="s">
        <v>245</v>
      </c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88"/>
      <c r="BF46" s="188"/>
      <c r="BG46" s="188"/>
      <c r="BH46" s="188"/>
      <c r="BI46" s="188"/>
      <c r="BJ46" s="188"/>
      <c r="BK46" s="188"/>
      <c r="BL46" s="188"/>
      <c r="BM46" s="188"/>
      <c r="BN46" s="188"/>
      <c r="BO46" s="188"/>
      <c r="BP46" s="188"/>
      <c r="BQ46" s="188"/>
      <c r="BR46" s="188"/>
      <c r="BS46" s="188"/>
      <c r="BT46" s="188"/>
      <c r="BU46" s="188"/>
      <c r="BV46" s="188"/>
      <c r="BW46" s="188"/>
      <c r="BX46" s="188"/>
      <c r="BY46" s="188"/>
      <c r="BZ46" s="188"/>
      <c r="CA46" s="188"/>
      <c r="CB46" s="188"/>
      <c r="CC46" s="188"/>
      <c r="CD46" s="188"/>
      <c r="CE46" s="188"/>
      <c r="CF46" s="188"/>
      <c r="CG46" s="188"/>
      <c r="CH46" s="188"/>
      <c r="CI46" s="188"/>
      <c r="CJ46" s="188"/>
      <c r="CK46" s="188"/>
      <c r="CL46" s="188"/>
      <c r="CM46" s="188"/>
      <c r="CN46" s="188"/>
      <c r="CO46" s="188"/>
      <c r="CP46" s="188"/>
      <c r="CQ46" s="188"/>
      <c r="CR46" s="188"/>
      <c r="CS46" s="189" t="s">
        <v>244</v>
      </c>
      <c r="CT46" s="189"/>
      <c r="CU46" s="189"/>
      <c r="CV46" s="189"/>
      <c r="CW46" s="189"/>
      <c r="CX46" s="189"/>
      <c r="CY46" s="189"/>
      <c r="CZ46" s="189"/>
      <c r="DA46" s="189"/>
      <c r="DB46" s="189" t="s">
        <v>243</v>
      </c>
      <c r="DC46" s="189"/>
      <c r="DD46" s="189"/>
      <c r="DE46" s="189"/>
      <c r="DF46" s="189"/>
      <c r="DG46" s="189"/>
      <c r="DH46" s="189"/>
      <c r="DI46" s="189"/>
      <c r="DJ46" s="189"/>
      <c r="DK46" s="189"/>
      <c r="DL46" s="189"/>
      <c r="DM46" s="189"/>
      <c r="DN46" s="189"/>
      <c r="DO46" s="189"/>
      <c r="DP46" s="189"/>
      <c r="DQ46" s="189"/>
      <c r="DR46" s="189"/>
      <c r="DS46" s="189"/>
      <c r="DT46" s="189"/>
      <c r="DU46" s="189"/>
      <c r="DV46" s="189"/>
      <c r="DW46" s="189"/>
      <c r="DX46" s="189"/>
      <c r="DY46" s="189"/>
      <c r="DZ46" s="189"/>
      <c r="EA46" s="189"/>
      <c r="EB46" s="189"/>
      <c r="EC46" s="189"/>
      <c r="ED46" s="189"/>
      <c r="EE46" s="189"/>
      <c r="EF46" s="189"/>
      <c r="EG46" s="189"/>
      <c r="EH46" s="189"/>
      <c r="EI46" s="189"/>
      <c r="EJ46" s="189"/>
      <c r="EK46" s="189"/>
      <c r="EL46" s="189"/>
      <c r="EM46" s="189"/>
      <c r="EN46" s="189"/>
      <c r="EO46" s="189"/>
      <c r="EP46" s="189"/>
      <c r="EQ46" s="189"/>
      <c r="ER46" s="189"/>
      <c r="ES46" s="189"/>
      <c r="ET46" s="189"/>
      <c r="EU46" s="189"/>
      <c r="EV46" s="189"/>
      <c r="EW46" s="189"/>
      <c r="EX46" s="189"/>
      <c r="EY46" s="189"/>
      <c r="EZ46" s="189"/>
      <c r="FA46" s="189"/>
      <c r="FB46" s="189"/>
      <c r="FC46" s="189"/>
      <c r="FD46" s="104"/>
      <c r="FE46" s="104"/>
      <c r="FF46" s="104"/>
      <c r="FG46" s="104"/>
      <c r="FH46" s="104"/>
      <c r="FI46" s="104"/>
      <c r="FJ46" s="104"/>
      <c r="FK46" s="104"/>
      <c r="FL46" s="50"/>
      <c r="FM46" s="50"/>
    </row>
    <row r="47" spans="1:169" ht="75.75" customHeight="1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 t="s">
        <v>58</v>
      </c>
      <c r="AR47" s="189"/>
      <c r="AS47" s="189"/>
      <c r="AT47" s="189"/>
      <c r="AU47" s="189"/>
      <c r="AV47" s="189"/>
      <c r="AW47" s="189"/>
      <c r="AX47" s="189"/>
      <c r="AY47" s="189"/>
      <c r="AZ47" s="189" t="s">
        <v>91</v>
      </c>
      <c r="BA47" s="189"/>
      <c r="BB47" s="189"/>
      <c r="BC47" s="189"/>
      <c r="BD47" s="189"/>
      <c r="BE47" s="189"/>
      <c r="BF47" s="189"/>
      <c r="BG47" s="189"/>
      <c r="BH47" s="189"/>
      <c r="BI47" s="189" t="s">
        <v>92</v>
      </c>
      <c r="BJ47" s="189"/>
      <c r="BK47" s="189"/>
      <c r="BL47" s="189"/>
      <c r="BM47" s="189"/>
      <c r="BN47" s="189"/>
      <c r="BO47" s="189"/>
      <c r="BP47" s="189"/>
      <c r="BQ47" s="189"/>
      <c r="BR47" s="189" t="s">
        <v>93</v>
      </c>
      <c r="BS47" s="189"/>
      <c r="BT47" s="189"/>
      <c r="BU47" s="189"/>
      <c r="BV47" s="189"/>
      <c r="BW47" s="189"/>
      <c r="BX47" s="189"/>
      <c r="BY47" s="189"/>
      <c r="BZ47" s="189"/>
      <c r="CA47" s="189" t="s">
        <v>94</v>
      </c>
      <c r="CB47" s="189"/>
      <c r="CC47" s="189"/>
      <c r="CD47" s="189"/>
      <c r="CE47" s="189"/>
      <c r="CF47" s="189"/>
      <c r="CG47" s="189"/>
      <c r="CH47" s="189"/>
      <c r="CI47" s="189"/>
      <c r="CJ47" s="189" t="s">
        <v>95</v>
      </c>
      <c r="CK47" s="189"/>
      <c r="CL47" s="189"/>
      <c r="CM47" s="189"/>
      <c r="CN47" s="189"/>
      <c r="CO47" s="189"/>
      <c r="CP47" s="189"/>
      <c r="CQ47" s="189"/>
      <c r="CR47" s="189"/>
      <c r="CS47" s="189"/>
      <c r="CT47" s="189"/>
      <c r="CU47" s="189"/>
      <c r="CV47" s="189"/>
      <c r="CW47" s="189"/>
      <c r="CX47" s="189"/>
      <c r="CY47" s="189"/>
      <c r="CZ47" s="189"/>
      <c r="DA47" s="189"/>
      <c r="DB47" s="189" t="s">
        <v>58</v>
      </c>
      <c r="DC47" s="189"/>
      <c r="DD47" s="189"/>
      <c r="DE47" s="189"/>
      <c r="DF47" s="189"/>
      <c r="DG47" s="189"/>
      <c r="DH47" s="189"/>
      <c r="DI47" s="189"/>
      <c r="DJ47" s="189"/>
      <c r="DK47" s="189" t="s">
        <v>91</v>
      </c>
      <c r="DL47" s="189"/>
      <c r="DM47" s="189"/>
      <c r="DN47" s="189"/>
      <c r="DO47" s="189"/>
      <c r="DP47" s="189"/>
      <c r="DQ47" s="189"/>
      <c r="DR47" s="189"/>
      <c r="DS47" s="189"/>
      <c r="DT47" s="189" t="s">
        <v>92</v>
      </c>
      <c r="DU47" s="189"/>
      <c r="DV47" s="189"/>
      <c r="DW47" s="189"/>
      <c r="DX47" s="189"/>
      <c r="DY47" s="189"/>
      <c r="DZ47" s="189"/>
      <c r="EA47" s="189"/>
      <c r="EB47" s="189"/>
      <c r="EC47" s="189" t="s">
        <v>93</v>
      </c>
      <c r="ED47" s="189"/>
      <c r="EE47" s="189"/>
      <c r="EF47" s="189"/>
      <c r="EG47" s="189"/>
      <c r="EH47" s="189"/>
      <c r="EI47" s="189"/>
      <c r="EJ47" s="189"/>
      <c r="EK47" s="189"/>
      <c r="EL47" s="189" t="s">
        <v>94</v>
      </c>
      <c r="EM47" s="189"/>
      <c r="EN47" s="189"/>
      <c r="EO47" s="189"/>
      <c r="EP47" s="189"/>
      <c r="EQ47" s="189"/>
      <c r="ER47" s="189"/>
      <c r="ES47" s="189"/>
      <c r="ET47" s="189"/>
      <c r="EU47" s="189" t="s">
        <v>95</v>
      </c>
      <c r="EV47" s="189"/>
      <c r="EW47" s="189"/>
      <c r="EX47" s="189"/>
      <c r="EY47" s="189"/>
      <c r="EZ47" s="189"/>
      <c r="FA47" s="189"/>
      <c r="FB47" s="189"/>
      <c r="FC47" s="189"/>
      <c r="FD47" s="50"/>
      <c r="FE47" s="50"/>
      <c r="FF47" s="50"/>
      <c r="FG47" s="50"/>
      <c r="FH47" s="50"/>
      <c r="FI47" s="50"/>
      <c r="FJ47" s="104"/>
      <c r="FK47" s="104"/>
      <c r="FL47" s="50"/>
      <c r="FM47" s="50"/>
    </row>
    <row r="48" spans="1:178" ht="12" customHeight="1">
      <c r="A48" s="188">
        <v>1</v>
      </c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>
        <v>2</v>
      </c>
      <c r="Y48" s="188"/>
      <c r="Z48" s="188"/>
      <c r="AA48" s="188"/>
      <c r="AB48" s="188"/>
      <c r="AC48" s="188"/>
      <c r="AD48" s="188">
        <v>3</v>
      </c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>
        <v>4</v>
      </c>
      <c r="AR48" s="188"/>
      <c r="AS48" s="188"/>
      <c r="AT48" s="188"/>
      <c r="AU48" s="188"/>
      <c r="AV48" s="188"/>
      <c r="AW48" s="188"/>
      <c r="AX48" s="188"/>
      <c r="AY48" s="188"/>
      <c r="AZ48" s="188">
        <v>5</v>
      </c>
      <c r="BA48" s="188"/>
      <c r="BB48" s="188"/>
      <c r="BC48" s="188"/>
      <c r="BD48" s="188"/>
      <c r="BE48" s="188"/>
      <c r="BF48" s="188"/>
      <c r="BG48" s="188"/>
      <c r="BH48" s="188"/>
      <c r="BI48" s="188">
        <v>6</v>
      </c>
      <c r="BJ48" s="188"/>
      <c r="BK48" s="188"/>
      <c r="BL48" s="188"/>
      <c r="BM48" s="188"/>
      <c r="BN48" s="188"/>
      <c r="BO48" s="188"/>
      <c r="BP48" s="188"/>
      <c r="BQ48" s="188"/>
      <c r="BR48" s="188">
        <v>7</v>
      </c>
      <c r="BS48" s="188"/>
      <c r="BT48" s="188"/>
      <c r="BU48" s="188"/>
      <c r="BV48" s="188"/>
      <c r="BW48" s="188"/>
      <c r="BX48" s="188"/>
      <c r="BY48" s="188"/>
      <c r="BZ48" s="188"/>
      <c r="CA48" s="188">
        <v>8</v>
      </c>
      <c r="CB48" s="188"/>
      <c r="CC48" s="188"/>
      <c r="CD48" s="188"/>
      <c r="CE48" s="188"/>
      <c r="CF48" s="188"/>
      <c r="CG48" s="188"/>
      <c r="CH48" s="188"/>
      <c r="CI48" s="188"/>
      <c r="CJ48" s="188">
        <v>9</v>
      </c>
      <c r="CK48" s="188"/>
      <c r="CL48" s="188"/>
      <c r="CM48" s="188"/>
      <c r="CN48" s="188"/>
      <c r="CO48" s="188"/>
      <c r="CP48" s="188"/>
      <c r="CQ48" s="188"/>
      <c r="CR48" s="188"/>
      <c r="CS48" s="188">
        <v>10</v>
      </c>
      <c r="CT48" s="188"/>
      <c r="CU48" s="188"/>
      <c r="CV48" s="188"/>
      <c r="CW48" s="188"/>
      <c r="CX48" s="188"/>
      <c r="CY48" s="188"/>
      <c r="CZ48" s="188"/>
      <c r="DA48" s="188"/>
      <c r="DB48" s="188">
        <v>11</v>
      </c>
      <c r="DC48" s="188"/>
      <c r="DD48" s="188"/>
      <c r="DE48" s="188"/>
      <c r="DF48" s="188"/>
      <c r="DG48" s="188"/>
      <c r="DH48" s="188"/>
      <c r="DI48" s="188"/>
      <c r="DJ48" s="188"/>
      <c r="DK48" s="188">
        <v>12</v>
      </c>
      <c r="DL48" s="188"/>
      <c r="DM48" s="188"/>
      <c r="DN48" s="188"/>
      <c r="DO48" s="188"/>
      <c r="DP48" s="188"/>
      <c r="DQ48" s="188"/>
      <c r="DR48" s="188"/>
      <c r="DS48" s="188"/>
      <c r="DT48" s="188">
        <v>13</v>
      </c>
      <c r="DU48" s="188"/>
      <c r="DV48" s="188"/>
      <c r="DW48" s="188"/>
      <c r="DX48" s="188"/>
      <c r="DY48" s="188"/>
      <c r="DZ48" s="188"/>
      <c r="EA48" s="188"/>
      <c r="EB48" s="188"/>
      <c r="EC48" s="188">
        <v>14</v>
      </c>
      <c r="ED48" s="188"/>
      <c r="EE48" s="188"/>
      <c r="EF48" s="188"/>
      <c r="EG48" s="188"/>
      <c r="EH48" s="188"/>
      <c r="EI48" s="188"/>
      <c r="EJ48" s="188"/>
      <c r="EK48" s="188"/>
      <c r="EL48" s="188">
        <v>15</v>
      </c>
      <c r="EM48" s="188"/>
      <c r="EN48" s="188"/>
      <c r="EO48" s="188"/>
      <c r="EP48" s="188"/>
      <c r="EQ48" s="188"/>
      <c r="ER48" s="188"/>
      <c r="ES48" s="188"/>
      <c r="ET48" s="188"/>
      <c r="EU48" s="188">
        <v>16</v>
      </c>
      <c r="EV48" s="188"/>
      <c r="EW48" s="188"/>
      <c r="EX48" s="188"/>
      <c r="EY48" s="188"/>
      <c r="EZ48" s="188"/>
      <c r="FA48" s="188"/>
      <c r="FB48" s="188"/>
      <c r="FC48" s="188"/>
      <c r="FD48" s="50"/>
      <c r="FE48" s="50"/>
      <c r="FF48" s="50"/>
      <c r="FG48" s="50"/>
      <c r="FH48" s="50"/>
      <c r="FI48" s="50"/>
      <c r="FJ48" s="50"/>
      <c r="FK48" s="50"/>
      <c r="FL48" s="97"/>
      <c r="FM48" s="97"/>
      <c r="FN48" s="97"/>
      <c r="FO48" s="97"/>
      <c r="FP48" s="97"/>
      <c r="FQ48" s="97"/>
      <c r="FR48" s="97"/>
      <c r="FS48" s="97"/>
      <c r="FT48" s="97"/>
      <c r="FU48" s="97"/>
      <c r="FV48" s="97"/>
    </row>
    <row r="49" spans="1:206" ht="41.25" customHeight="1">
      <c r="A49" s="39"/>
      <c r="B49" s="324" t="s">
        <v>242</v>
      </c>
      <c r="C49" s="324"/>
      <c r="D49" s="324"/>
      <c r="E49" s="324"/>
      <c r="F49" s="324"/>
      <c r="G49" s="324"/>
      <c r="H49" s="324"/>
      <c r="I49" s="324"/>
      <c r="J49" s="324"/>
      <c r="K49" s="324"/>
      <c r="L49" s="324"/>
      <c r="M49" s="324"/>
      <c r="N49" s="324"/>
      <c r="O49" s="324"/>
      <c r="P49" s="324"/>
      <c r="Q49" s="324"/>
      <c r="R49" s="324"/>
      <c r="S49" s="324"/>
      <c r="T49" s="324"/>
      <c r="U49" s="324"/>
      <c r="V49" s="324"/>
      <c r="W49" s="280"/>
      <c r="X49" s="192" t="s">
        <v>22</v>
      </c>
      <c r="Y49" s="192"/>
      <c r="Z49" s="192"/>
      <c r="AA49" s="192"/>
      <c r="AB49" s="192"/>
      <c r="AC49" s="192"/>
      <c r="AD49" s="282">
        <f>SUM(AQ49:CR49)</f>
        <v>28</v>
      </c>
      <c r="AE49" s="282"/>
      <c r="AF49" s="282"/>
      <c r="AG49" s="282"/>
      <c r="AH49" s="282"/>
      <c r="AI49" s="282"/>
      <c r="AJ49" s="282"/>
      <c r="AK49" s="282"/>
      <c r="AL49" s="282"/>
      <c r="AM49" s="282"/>
      <c r="AN49" s="282"/>
      <c r="AO49" s="282"/>
      <c r="AP49" s="282"/>
      <c r="AQ49" s="199">
        <v>1</v>
      </c>
      <c r="AR49" s="199"/>
      <c r="AS49" s="199"/>
      <c r="AT49" s="199"/>
      <c r="AU49" s="199"/>
      <c r="AV49" s="199"/>
      <c r="AW49" s="199"/>
      <c r="AX49" s="199"/>
      <c r="AY49" s="199"/>
      <c r="AZ49" s="199">
        <v>1</v>
      </c>
      <c r="BA49" s="199"/>
      <c r="BB49" s="199"/>
      <c r="BC49" s="199"/>
      <c r="BD49" s="199"/>
      <c r="BE49" s="199"/>
      <c r="BF49" s="199"/>
      <c r="BG49" s="199"/>
      <c r="BH49" s="199"/>
      <c r="BI49" s="199">
        <v>1</v>
      </c>
      <c r="BJ49" s="199"/>
      <c r="BK49" s="199"/>
      <c r="BL49" s="199"/>
      <c r="BM49" s="199"/>
      <c r="BN49" s="199"/>
      <c r="BO49" s="199"/>
      <c r="BP49" s="199"/>
      <c r="BQ49" s="199"/>
      <c r="BR49" s="199">
        <v>5</v>
      </c>
      <c r="BS49" s="199"/>
      <c r="BT49" s="199"/>
      <c r="BU49" s="199"/>
      <c r="BV49" s="199"/>
      <c r="BW49" s="199"/>
      <c r="BX49" s="199"/>
      <c r="BY49" s="199"/>
      <c r="BZ49" s="199"/>
      <c r="CA49" s="199">
        <v>9</v>
      </c>
      <c r="CB49" s="199"/>
      <c r="CC49" s="199"/>
      <c r="CD49" s="199"/>
      <c r="CE49" s="199"/>
      <c r="CF49" s="199"/>
      <c r="CG49" s="199"/>
      <c r="CH49" s="199"/>
      <c r="CI49" s="199"/>
      <c r="CJ49" s="199">
        <v>11</v>
      </c>
      <c r="CK49" s="199"/>
      <c r="CL49" s="199"/>
      <c r="CM49" s="199"/>
      <c r="CN49" s="199"/>
      <c r="CO49" s="199"/>
      <c r="CP49" s="199"/>
      <c r="CQ49" s="199"/>
      <c r="CR49" s="199"/>
      <c r="CS49" s="282">
        <f>SUM(DB49:FC49)</f>
        <v>28</v>
      </c>
      <c r="CT49" s="282"/>
      <c r="CU49" s="282"/>
      <c r="CV49" s="282"/>
      <c r="CW49" s="282"/>
      <c r="CX49" s="282"/>
      <c r="CY49" s="282"/>
      <c r="CZ49" s="282"/>
      <c r="DA49" s="282"/>
      <c r="DB49" s="199">
        <v>1</v>
      </c>
      <c r="DC49" s="199"/>
      <c r="DD49" s="199"/>
      <c r="DE49" s="199"/>
      <c r="DF49" s="199"/>
      <c r="DG49" s="199"/>
      <c r="DH49" s="199"/>
      <c r="DI49" s="199"/>
      <c r="DJ49" s="199"/>
      <c r="DK49" s="199">
        <v>1</v>
      </c>
      <c r="DL49" s="199"/>
      <c r="DM49" s="199"/>
      <c r="DN49" s="199"/>
      <c r="DO49" s="199"/>
      <c r="DP49" s="199"/>
      <c r="DQ49" s="199"/>
      <c r="DR49" s="199"/>
      <c r="DS49" s="199"/>
      <c r="DT49" s="199">
        <v>1</v>
      </c>
      <c r="DU49" s="199"/>
      <c r="DV49" s="199"/>
      <c r="DW49" s="199"/>
      <c r="DX49" s="199"/>
      <c r="DY49" s="199"/>
      <c r="DZ49" s="199"/>
      <c r="EA49" s="199"/>
      <c r="EB49" s="199"/>
      <c r="EC49" s="199">
        <v>5</v>
      </c>
      <c r="ED49" s="199"/>
      <c r="EE49" s="199"/>
      <c r="EF49" s="199"/>
      <c r="EG49" s="199"/>
      <c r="EH49" s="199"/>
      <c r="EI49" s="199"/>
      <c r="EJ49" s="199"/>
      <c r="EK49" s="199"/>
      <c r="EL49" s="199">
        <v>9</v>
      </c>
      <c r="EM49" s="199"/>
      <c r="EN49" s="199"/>
      <c r="EO49" s="199"/>
      <c r="EP49" s="199"/>
      <c r="EQ49" s="199"/>
      <c r="ER49" s="199"/>
      <c r="ES49" s="199"/>
      <c r="ET49" s="199"/>
      <c r="EU49" s="199">
        <v>11</v>
      </c>
      <c r="EV49" s="199"/>
      <c r="EW49" s="199"/>
      <c r="EX49" s="199"/>
      <c r="EY49" s="199"/>
      <c r="EZ49" s="199"/>
      <c r="FA49" s="199"/>
      <c r="FB49" s="199"/>
      <c r="FC49" s="199"/>
      <c r="FX49" s="307">
        <f>IF(AD49&lt;&gt;AQ10,"Ошибка! Не совпадает с табл. 3.1. строка 03, графа 3","")</f>
      </c>
      <c r="FY49" s="307"/>
      <c r="FZ49" s="307"/>
      <c r="GA49" s="307"/>
      <c r="GB49" s="307"/>
      <c r="GC49" s="307"/>
      <c r="GD49" s="307"/>
      <c r="GE49" s="307"/>
      <c r="GF49" s="307"/>
      <c r="GG49" s="307"/>
      <c r="GH49" s="307"/>
      <c r="GI49" s="307"/>
      <c r="GJ49" s="307"/>
      <c r="GK49" s="307"/>
      <c r="GL49" s="307"/>
      <c r="GM49" s="307"/>
      <c r="GN49" s="307"/>
      <c r="GO49" s="307"/>
      <c r="GP49" s="307"/>
      <c r="GQ49" s="307"/>
      <c r="GR49" s="307"/>
      <c r="GS49" s="307"/>
      <c r="GT49" s="307"/>
      <c r="GU49" s="307"/>
      <c r="GV49" s="307"/>
      <c r="GW49" s="307"/>
      <c r="GX49" s="307"/>
    </row>
    <row r="50" spans="1:205" ht="12" customHeight="1">
      <c r="A50" s="58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68"/>
      <c r="FG50" s="68"/>
      <c r="FH50" s="68"/>
      <c r="FI50" s="68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</row>
    <row r="51" spans="166:205" ht="15"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</row>
    <row r="53" spans="190:209" ht="12" customHeight="1"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</row>
    <row r="54" spans="190:209" ht="12" customHeight="1"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</row>
    <row r="55" spans="190:209" ht="12" customHeight="1"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</row>
    <row r="56" spans="190:209" ht="12" customHeight="1"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</row>
  </sheetData>
  <sheetProtection password="EDA9" sheet="1" formatCells="0" formatColumns="0" formatRows="0"/>
  <mergeCells count="389">
    <mergeCell ref="EL49:ET49"/>
    <mergeCell ref="BF5:DQ5"/>
    <mergeCell ref="BR49:BZ49"/>
    <mergeCell ref="CA49:CI49"/>
    <mergeCell ref="DB49:DJ49"/>
    <mergeCell ref="AZ48:BH48"/>
    <mergeCell ref="CJ49:CR49"/>
    <mergeCell ref="BI48:BQ48"/>
    <mergeCell ref="CR38:DE38"/>
    <mergeCell ref="CR39:DE39"/>
    <mergeCell ref="EU48:FC48"/>
    <mergeCell ref="B49:W49"/>
    <mergeCell ref="X49:AC49"/>
    <mergeCell ref="AQ49:AY49"/>
    <mergeCell ref="AZ49:BH49"/>
    <mergeCell ref="BI49:BQ49"/>
    <mergeCell ref="EU49:FC49"/>
    <mergeCell ref="CS49:DA49"/>
    <mergeCell ref="AD49:AP49"/>
    <mergeCell ref="DK49:DS49"/>
    <mergeCell ref="B40:AG40"/>
    <mergeCell ref="CD40:CQ40"/>
    <mergeCell ref="BR48:BZ48"/>
    <mergeCell ref="DB48:DJ48"/>
    <mergeCell ref="DK48:DS48"/>
    <mergeCell ref="CJ48:CR48"/>
    <mergeCell ref="CA48:CI48"/>
    <mergeCell ref="A48:W48"/>
    <mergeCell ref="X48:AC48"/>
    <mergeCell ref="AQ48:AY48"/>
    <mergeCell ref="B35:AG35"/>
    <mergeCell ref="B36:AG36"/>
    <mergeCell ref="B37:AG37"/>
    <mergeCell ref="B38:AG38"/>
    <mergeCell ref="B39:AG39"/>
    <mergeCell ref="AH36:AM36"/>
    <mergeCell ref="AH35:AM35"/>
    <mergeCell ref="AH37:AM37"/>
    <mergeCell ref="DT39:EG39"/>
    <mergeCell ref="AN38:BA38"/>
    <mergeCell ref="AN39:BA39"/>
    <mergeCell ref="BP37:CC37"/>
    <mergeCell ref="BP36:CC36"/>
    <mergeCell ref="B34:AG34"/>
    <mergeCell ref="BP35:CC35"/>
    <mergeCell ref="CD35:CQ35"/>
    <mergeCell ref="CD36:CQ36"/>
    <mergeCell ref="CD37:CQ37"/>
    <mergeCell ref="A1:ET1"/>
    <mergeCell ref="A2:ET2"/>
    <mergeCell ref="A3:ET3"/>
    <mergeCell ref="B30:AG30"/>
    <mergeCell ref="B31:AG31"/>
    <mergeCell ref="B32:AG32"/>
    <mergeCell ref="CR28:DE28"/>
    <mergeCell ref="DF28:DS28"/>
    <mergeCell ref="A29:AG29"/>
    <mergeCell ref="DB19:DQ19"/>
    <mergeCell ref="AN41:BA41"/>
    <mergeCell ref="AH41:AM41"/>
    <mergeCell ref="A41:AG41"/>
    <mergeCell ref="B33:AG33"/>
    <mergeCell ref="CD33:CQ33"/>
    <mergeCell ref="CD34:CQ34"/>
    <mergeCell ref="BP34:CC34"/>
    <mergeCell ref="BB41:BO41"/>
    <mergeCell ref="BP41:CC41"/>
    <mergeCell ref="CD41:CQ41"/>
    <mergeCell ref="A20:AH20"/>
    <mergeCell ref="AI20:AP20"/>
    <mergeCell ref="AI22:AP22"/>
    <mergeCell ref="CL20:DA20"/>
    <mergeCell ref="AQ20:BE20"/>
    <mergeCell ref="BF20:BU20"/>
    <mergeCell ref="BV20:CK20"/>
    <mergeCell ref="B22:AH22"/>
    <mergeCell ref="AQ22:BE22"/>
    <mergeCell ref="AI21:AP21"/>
    <mergeCell ref="A19:AH19"/>
    <mergeCell ref="AI19:AP19"/>
    <mergeCell ref="AQ19:BE19"/>
    <mergeCell ref="BF19:BU19"/>
    <mergeCell ref="BV19:CK19"/>
    <mergeCell ref="A18:AH18"/>
    <mergeCell ref="AI18:AP18"/>
    <mergeCell ref="A17:AH17"/>
    <mergeCell ref="AI17:AP17"/>
    <mergeCell ref="AQ17:BE17"/>
    <mergeCell ref="BF17:BU17"/>
    <mergeCell ref="BV17:CK17"/>
    <mergeCell ref="DB18:DQ18"/>
    <mergeCell ref="DB17:DQ17"/>
    <mergeCell ref="DB16:DQ16"/>
    <mergeCell ref="DR16:EG16"/>
    <mergeCell ref="DR17:EG17"/>
    <mergeCell ref="AQ18:BE18"/>
    <mergeCell ref="BF18:BU18"/>
    <mergeCell ref="BV18:CK18"/>
    <mergeCell ref="CL18:DA18"/>
    <mergeCell ref="A16:AH16"/>
    <mergeCell ref="AI16:AP16"/>
    <mergeCell ref="AQ16:BE16"/>
    <mergeCell ref="BF16:BU16"/>
    <mergeCell ref="BV16:CK16"/>
    <mergeCell ref="CL16:DA16"/>
    <mergeCell ref="A15:AH15"/>
    <mergeCell ref="AI15:AP15"/>
    <mergeCell ref="AQ15:BE15"/>
    <mergeCell ref="BF15:BU15"/>
    <mergeCell ref="BV15:CK15"/>
    <mergeCell ref="CL15:DA15"/>
    <mergeCell ref="A12:AH12"/>
    <mergeCell ref="DB13:DQ13"/>
    <mergeCell ref="A14:AH14"/>
    <mergeCell ref="AI14:AP14"/>
    <mergeCell ref="AQ14:BE14"/>
    <mergeCell ref="BF14:BU14"/>
    <mergeCell ref="BV14:CK14"/>
    <mergeCell ref="CL14:DA14"/>
    <mergeCell ref="DB14:DQ14"/>
    <mergeCell ref="A13:AH13"/>
    <mergeCell ref="AI13:AP13"/>
    <mergeCell ref="AQ13:BE13"/>
    <mergeCell ref="BF13:BU13"/>
    <mergeCell ref="BV13:CK13"/>
    <mergeCell ref="CL13:DA13"/>
    <mergeCell ref="FJ39:FW39"/>
    <mergeCell ref="BB37:BO37"/>
    <mergeCell ref="EX17:FK17"/>
    <mergeCell ref="EX18:FK18"/>
    <mergeCell ref="EX19:FK19"/>
    <mergeCell ref="FJ40:FW40"/>
    <mergeCell ref="FJ41:FW41"/>
    <mergeCell ref="DB11:DQ11"/>
    <mergeCell ref="A11:AH11"/>
    <mergeCell ref="AI11:AP11"/>
    <mergeCell ref="AI12:AP12"/>
    <mergeCell ref="AQ12:BE12"/>
    <mergeCell ref="BF12:BU12"/>
    <mergeCell ref="BV12:CK12"/>
    <mergeCell ref="EV40:FI40"/>
    <mergeCell ref="CR41:DE41"/>
    <mergeCell ref="DF41:DS41"/>
    <mergeCell ref="DT41:EG41"/>
    <mergeCell ref="EH41:EU41"/>
    <mergeCell ref="EV41:FI41"/>
    <mergeCell ref="A9:AH9"/>
    <mergeCell ref="DB10:DQ10"/>
    <mergeCell ref="BB38:BO38"/>
    <mergeCell ref="BB39:BO39"/>
    <mergeCell ref="BB40:BO40"/>
    <mergeCell ref="EH40:EU40"/>
    <mergeCell ref="AQ11:BE11"/>
    <mergeCell ref="CL12:DA12"/>
    <mergeCell ref="CL11:DA11"/>
    <mergeCell ref="BF11:BU11"/>
    <mergeCell ref="B10:AH10"/>
    <mergeCell ref="AI10:AP10"/>
    <mergeCell ref="AQ10:BE10"/>
    <mergeCell ref="BF10:BU10"/>
    <mergeCell ref="BV10:CK10"/>
    <mergeCell ref="CL10:DA10"/>
    <mergeCell ref="DB9:DQ9"/>
    <mergeCell ref="BF6:BU8"/>
    <mergeCell ref="BV6:CK8"/>
    <mergeCell ref="BB35:BO35"/>
    <mergeCell ref="BB36:BO36"/>
    <mergeCell ref="BV11:CK11"/>
    <mergeCell ref="DB12:DQ12"/>
    <mergeCell ref="DB15:DQ15"/>
    <mergeCell ref="CL17:DA17"/>
    <mergeCell ref="AI9:AP9"/>
    <mergeCell ref="AQ9:BE9"/>
    <mergeCell ref="BF9:BU9"/>
    <mergeCell ref="BV9:CK9"/>
    <mergeCell ref="CL9:DA9"/>
    <mergeCell ref="BB34:BO34"/>
    <mergeCell ref="CL19:DA19"/>
    <mergeCell ref="BF22:BU22"/>
    <mergeCell ref="BV22:CK22"/>
    <mergeCell ref="CL22:DA22"/>
    <mergeCell ref="A5:AH8"/>
    <mergeCell ref="AI5:AP8"/>
    <mergeCell ref="AQ5:BE8"/>
    <mergeCell ref="EH22:EW22"/>
    <mergeCell ref="BB32:BO32"/>
    <mergeCell ref="BB33:BO33"/>
    <mergeCell ref="A27:AG28"/>
    <mergeCell ref="AH27:AM28"/>
    <mergeCell ref="A24:FW24"/>
    <mergeCell ref="A25:FW25"/>
    <mergeCell ref="EX11:FK11"/>
    <mergeCell ref="EX12:FK12"/>
    <mergeCell ref="EX13:FK13"/>
    <mergeCell ref="EX10:FK10"/>
    <mergeCell ref="EX22:FK22"/>
    <mergeCell ref="EX14:FK14"/>
    <mergeCell ref="EX15:FK15"/>
    <mergeCell ref="EX16:FK16"/>
    <mergeCell ref="EX20:FK20"/>
    <mergeCell ref="BP31:CC31"/>
    <mergeCell ref="FJ28:FW28"/>
    <mergeCell ref="FJ29:FW29"/>
    <mergeCell ref="FJ30:FW30"/>
    <mergeCell ref="AN27:FW27"/>
    <mergeCell ref="EH39:EU39"/>
    <mergeCell ref="EV39:FI39"/>
    <mergeCell ref="FJ34:FW34"/>
    <mergeCell ref="EV31:FI31"/>
    <mergeCell ref="EH32:EU32"/>
    <mergeCell ref="DB20:DQ20"/>
    <mergeCell ref="BB28:BO28"/>
    <mergeCell ref="BP28:CC28"/>
    <mergeCell ref="BB29:BO29"/>
    <mergeCell ref="BP29:CC29"/>
    <mergeCell ref="BB30:BO30"/>
    <mergeCell ref="BP30:CC30"/>
    <mergeCell ref="EV32:FI32"/>
    <mergeCell ref="EH38:EU38"/>
    <mergeCell ref="BB31:BO31"/>
    <mergeCell ref="FJ38:FW38"/>
    <mergeCell ref="DB22:DQ22"/>
    <mergeCell ref="CD28:CQ28"/>
    <mergeCell ref="BP32:CC32"/>
    <mergeCell ref="CR30:DE30"/>
    <mergeCell ref="CR31:DE31"/>
    <mergeCell ref="CR32:DE32"/>
    <mergeCell ref="AH31:AM31"/>
    <mergeCell ref="AH30:AM30"/>
    <mergeCell ref="AH29:AM29"/>
    <mergeCell ref="D21:AH21"/>
    <mergeCell ref="EX21:FK21"/>
    <mergeCell ref="DB21:DQ21"/>
    <mergeCell ref="CL21:DA21"/>
    <mergeCell ref="BV21:CK21"/>
    <mergeCell ref="BF21:BU21"/>
    <mergeCell ref="AQ21:BE21"/>
    <mergeCell ref="AN28:BA28"/>
    <mergeCell ref="AN30:BA30"/>
    <mergeCell ref="AN31:BA31"/>
    <mergeCell ref="AN32:BA32"/>
    <mergeCell ref="AN35:BA35"/>
    <mergeCell ref="AN36:BA36"/>
    <mergeCell ref="AN33:BA33"/>
    <mergeCell ref="AN34:BA34"/>
    <mergeCell ref="AN29:BA29"/>
    <mergeCell ref="BP40:CC40"/>
    <mergeCell ref="BP39:CC39"/>
    <mergeCell ref="BP38:CC38"/>
    <mergeCell ref="AH32:AM32"/>
    <mergeCell ref="AN40:BA40"/>
    <mergeCell ref="AN37:BA37"/>
    <mergeCell ref="BP33:CC33"/>
    <mergeCell ref="AH40:AM40"/>
    <mergeCell ref="AH39:AM39"/>
    <mergeCell ref="AH38:AM38"/>
    <mergeCell ref="DF39:DS39"/>
    <mergeCell ref="FX49:GX49"/>
    <mergeCell ref="DT28:EG28"/>
    <mergeCell ref="EH28:EU28"/>
    <mergeCell ref="EV28:FI28"/>
    <mergeCell ref="CD29:CQ29"/>
    <mergeCell ref="CR29:DE29"/>
    <mergeCell ref="DF29:DS29"/>
    <mergeCell ref="DT29:EG29"/>
    <mergeCell ref="EH29:EU29"/>
    <mergeCell ref="CR37:DE37"/>
    <mergeCell ref="X46:AC47"/>
    <mergeCell ref="A46:W47"/>
    <mergeCell ref="DN4:EU4"/>
    <mergeCell ref="CD30:CQ30"/>
    <mergeCell ref="CD31:CQ31"/>
    <mergeCell ref="CD32:CQ32"/>
    <mergeCell ref="CD38:CQ38"/>
    <mergeCell ref="DF31:DS31"/>
    <mergeCell ref="DF35:DS35"/>
    <mergeCell ref="DB46:FC46"/>
    <mergeCell ref="CS48:DA48"/>
    <mergeCell ref="AD48:AP48"/>
    <mergeCell ref="DT48:EB48"/>
    <mergeCell ref="DF40:DS40"/>
    <mergeCell ref="CR33:DE33"/>
    <mergeCell ref="CR34:DE34"/>
    <mergeCell ref="CR35:DE35"/>
    <mergeCell ref="DF37:DS37"/>
    <mergeCell ref="CR36:DE36"/>
    <mergeCell ref="DT37:EG37"/>
    <mergeCell ref="DF38:DS38"/>
    <mergeCell ref="DT38:EG38"/>
    <mergeCell ref="DT31:EG31"/>
    <mergeCell ref="DF32:DS32"/>
    <mergeCell ref="DT32:EG32"/>
    <mergeCell ref="DF33:DS33"/>
    <mergeCell ref="DT33:EG33"/>
    <mergeCell ref="DF34:DS34"/>
    <mergeCell ref="DT35:EG35"/>
    <mergeCell ref="EV38:FI38"/>
    <mergeCell ref="CJ47:CR47"/>
    <mergeCell ref="DB47:DJ47"/>
    <mergeCell ref="CS46:DA47"/>
    <mergeCell ref="DK47:DS47"/>
    <mergeCell ref="DT47:EB47"/>
    <mergeCell ref="EC47:EK47"/>
    <mergeCell ref="A44:FC44"/>
    <mergeCell ref="CR40:DE40"/>
    <mergeCell ref="CD39:CQ39"/>
    <mergeCell ref="AQ47:AY47"/>
    <mergeCell ref="AZ47:BH47"/>
    <mergeCell ref="BI47:BQ47"/>
    <mergeCell ref="BR47:BZ47"/>
    <mergeCell ref="CA47:CI47"/>
    <mergeCell ref="A43:FC43"/>
    <mergeCell ref="EL47:ET47"/>
    <mergeCell ref="EU47:FC47"/>
    <mergeCell ref="AD46:AP47"/>
    <mergeCell ref="AQ46:CR46"/>
    <mergeCell ref="AH34:AM34"/>
    <mergeCell ref="AH33:AM33"/>
    <mergeCell ref="EH33:EU33"/>
    <mergeCell ref="EH35:EU35"/>
    <mergeCell ref="EV35:FI35"/>
    <mergeCell ref="DT40:EG40"/>
    <mergeCell ref="DF36:DS36"/>
    <mergeCell ref="EH36:EU36"/>
    <mergeCell ref="EH37:EU37"/>
    <mergeCell ref="EV37:FI37"/>
    <mergeCell ref="FX36:GK36"/>
    <mergeCell ref="EC48:EK48"/>
    <mergeCell ref="EL48:ET48"/>
    <mergeCell ref="DT49:EB49"/>
    <mergeCell ref="EC49:EK49"/>
    <mergeCell ref="FX37:GK37"/>
    <mergeCell ref="FX38:GK38"/>
    <mergeCell ref="FX39:GK39"/>
    <mergeCell ref="FX40:GK40"/>
    <mergeCell ref="FX41:GK41"/>
    <mergeCell ref="FX35:GK35"/>
    <mergeCell ref="CL6:DA8"/>
    <mergeCell ref="DR5:EG8"/>
    <mergeCell ref="DR9:EG9"/>
    <mergeCell ref="DR10:EG10"/>
    <mergeCell ref="DB6:DQ8"/>
    <mergeCell ref="EH30:EU30"/>
    <mergeCell ref="EV30:FI30"/>
    <mergeCell ref="EH31:EU31"/>
    <mergeCell ref="DT34:EG34"/>
    <mergeCell ref="FX33:GK33"/>
    <mergeCell ref="FX34:GK34"/>
    <mergeCell ref="DR11:EG11"/>
    <mergeCell ref="DR12:EG12"/>
    <mergeCell ref="DR13:EG13"/>
    <mergeCell ref="DR14:EG14"/>
    <mergeCell ref="DR15:EG15"/>
    <mergeCell ref="EV33:FI33"/>
    <mergeCell ref="EH34:EU34"/>
    <mergeCell ref="EV34:FI34"/>
    <mergeCell ref="FJ33:FW33"/>
    <mergeCell ref="FJ35:FW35"/>
    <mergeCell ref="FJ36:FW36"/>
    <mergeCell ref="FJ37:FW37"/>
    <mergeCell ref="DR18:EG18"/>
    <mergeCell ref="DR19:EG19"/>
    <mergeCell ref="DR20:EG20"/>
    <mergeCell ref="DR21:EG21"/>
    <mergeCell ref="DT36:EG36"/>
    <mergeCell ref="EV36:FI36"/>
    <mergeCell ref="DR22:EG22"/>
    <mergeCell ref="EH5:EW8"/>
    <mergeCell ref="EH9:EW9"/>
    <mergeCell ref="EH10:EW10"/>
    <mergeCell ref="EH11:EW11"/>
    <mergeCell ref="FX32:GK32"/>
    <mergeCell ref="FJ31:FW31"/>
    <mergeCell ref="FJ32:FW32"/>
    <mergeCell ref="DF30:DS30"/>
    <mergeCell ref="DT30:EG30"/>
    <mergeCell ref="EH12:EW12"/>
    <mergeCell ref="EH13:EW13"/>
    <mergeCell ref="EH14:EW14"/>
    <mergeCell ref="EH15:EW15"/>
    <mergeCell ref="EH16:EW16"/>
    <mergeCell ref="EH17:EW17"/>
    <mergeCell ref="EH18:EW18"/>
    <mergeCell ref="EH19:EW19"/>
    <mergeCell ref="EH20:EW20"/>
    <mergeCell ref="EH21:EW21"/>
    <mergeCell ref="FX31:GK31"/>
    <mergeCell ref="FX30:GK30"/>
    <mergeCell ref="EV29:FI29"/>
  </mergeCells>
  <conditionalFormatting sqref="A21:D21 DR21 DB21 CL21 BV21 BF21 A1:A3 FJ1:IV2 FX27:GA27 A76:IV65536 A71:AU75 FR71:IV75 AN27:AN30 AN32:AN40 A40:AH40 A29:AH30 A41 A52:AS70 GG52:IV52 A42:GF42 A46 A48:AD49 A43:A44 FJ43:GF44 A50:Z51 AU50:FI50 A6:BF6 A7:BE8 BV6 CL6 A5:DR5 A12:AH20 EH5 EX5:FP9 EX22:EX23 DB6 EH9 A11:DQ11 A22:AH23 EH12:EH23 GT5:IV23 FL10:FP23 AQ22:DR23 AQ12:DR20 AI12:AP23 HC24:IV26 A9:DR9 A10:BE10 HP4:IV4 GI4:GN4 EX4:FG4 AH32 IR27:IV40 A31:AG39 AH34 AH36 AH38 IK41:IV41 BB32:BB40 BP32:BP40 CD32:CD40 CR32:CR40 DF32:DF40 DT32:DT40 EH32:EH40 EV32:EV40 FJ32:FJ40 AH27 A27 BB28:BB30 BP28:BP30 CD28:CD30 CR28:CR30 DF28:DF30 DT28:DT30 EH28:EH30 EV28:EV30 FJ28:FJ30 A24:A25 FX24:GN25 A26:FD26 FF26:GN26 GG57:IV70 GG53:GG56 HB53:IV56 GX50:IV51 AQ46:AQ47 AZ47 BI47 BR47 CA47 CJ47 DK47 FJ46:FV47 DB46:DB47 DT47 EC47 EL47 EU47 AD46 X46 CS46 AQ48:FC48 AQ49:CR49 DB49:FC49 GB3:IV3 A4:DN4 FJ45 FL45:FW45 FY45:GF45 A45:FH45">
    <cfRule type="containsText" priority="32" dxfId="19" operator="containsText" stopIfTrue="1" text="Ошибка">
      <formula>NOT(ISERROR(SEARCH("Ошибка",A1)))</formula>
    </cfRule>
  </conditionalFormatting>
  <conditionalFormatting sqref="AQ21:BE21">
    <cfRule type="containsText" priority="10" dxfId="19" operator="containsText" stopIfTrue="1" text="Ошибка">
      <formula>NOT(ISERROR(SEARCH("Ошибка",AQ21)))</formula>
    </cfRule>
  </conditionalFormatting>
  <conditionalFormatting sqref="EX10:EX21">
    <cfRule type="containsText" priority="8" dxfId="19" operator="containsText" stopIfTrue="1" text="Ошибка">
      <formula>NOT(ISERROR(SEARCH("Ошибка",EX10)))</formula>
    </cfRule>
  </conditionalFormatting>
  <conditionalFormatting sqref="BF10 BV10 CL10 DB10 DR10 EH10">
    <cfRule type="containsText" priority="4" dxfId="19" operator="containsText" stopIfTrue="1" text="Ошибка">
      <formula>NOT(ISERROR(SEARCH("Ошибка",BF10)))</formula>
    </cfRule>
  </conditionalFormatting>
  <conditionalFormatting sqref="FX30:GK41">
    <cfRule type="containsText" priority="3" dxfId="19" operator="containsText" stopIfTrue="1" text="Ошибка">
      <formula>NOT(ISERROR(SEARCH("Ошибка",FX30)))</formula>
    </cfRule>
  </conditionalFormatting>
  <conditionalFormatting sqref="CS49">
    <cfRule type="containsText" priority="2" dxfId="19" operator="containsText" stopIfTrue="1" text="Ошибка">
      <formula>NOT(ISERROR(SEARCH("Ошибка",CS49)))</formula>
    </cfRule>
  </conditionalFormatting>
  <conditionalFormatting sqref="FX49">
    <cfRule type="containsText" priority="1" dxfId="19" operator="containsText" stopIfTrue="1" text="Ошибка">
      <formula>NOT(ISERROR(SEARCH("Ошибка",FX49)))</formula>
    </cfRule>
  </conditionalFormatting>
  <dataValidations count="3">
    <dataValidation type="whole" operator="greaterThanOrEqual" allowBlank="1" showErrorMessage="1" errorTitle="Ошибка" error="Необходимо вводить только целое число" sqref="BF11:DQ21 EH12:EH23 DR12:DR23 AQ22:BE23">
      <formula1>0</formula1>
    </dataValidation>
    <dataValidation type="whole" operator="greaterThanOrEqual" allowBlank="1" showErrorMessage="1" errorTitle="Ошибка!" error="Вводить только целые числа" sqref="AQ49:FC49">
      <formula1>0</formula1>
    </dataValidation>
    <dataValidation type="whole" operator="greaterThanOrEqual" allowBlank="1" showErrorMessage="1" errorTitle="Ошибка!" error="Вводить только целые числа&#10;" sqref="AN31:FW41">
      <formula1>0</formula1>
    </dataValidation>
  </dataValidations>
  <printOptions/>
  <pageMargins left="0.2362204724409449" right="0.2362204724409449" top="0.35433070866141736" bottom="0.1968503937007874" header="0.31496062992125984" footer="0.31496062992125984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HE50"/>
  <sheetViews>
    <sheetView tabSelected="1" zoomScalePageLayoutView="0" workbookViewId="0" topLeftCell="A30">
      <selection activeCell="BW59" sqref="BW59"/>
    </sheetView>
  </sheetViews>
  <sheetFormatPr defaultColWidth="0.85546875" defaultRowHeight="12" customHeight="1"/>
  <cols>
    <col min="1" max="81" width="0.85546875" style="50" customWidth="1"/>
    <col min="82" max="82" width="2.00390625" style="50" bestFit="1" customWidth="1"/>
    <col min="83" max="16384" width="0.85546875" style="50" customWidth="1"/>
  </cols>
  <sheetData>
    <row r="1" spans="1:183" ht="15.75">
      <c r="A1" s="187" t="s">
        <v>159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187"/>
      <c r="BE1" s="187"/>
      <c r="BF1" s="187"/>
      <c r="BG1" s="187"/>
      <c r="BH1" s="187"/>
      <c r="BI1" s="187"/>
      <c r="BJ1" s="187"/>
      <c r="BK1" s="187"/>
      <c r="BL1" s="187"/>
      <c r="BM1" s="187"/>
      <c r="BN1" s="187"/>
      <c r="BO1" s="187"/>
      <c r="BP1" s="187"/>
      <c r="BQ1" s="187"/>
      <c r="BR1" s="187"/>
      <c r="BS1" s="187"/>
      <c r="BT1" s="187"/>
      <c r="BU1" s="187"/>
      <c r="BV1" s="187"/>
      <c r="BW1" s="187"/>
      <c r="BX1" s="187"/>
      <c r="BY1" s="187"/>
      <c r="BZ1" s="187"/>
      <c r="CA1" s="187"/>
      <c r="CB1" s="187"/>
      <c r="CC1" s="187"/>
      <c r="CD1" s="187"/>
      <c r="CE1" s="187"/>
      <c r="CF1" s="187"/>
      <c r="CG1" s="187"/>
      <c r="CH1" s="187"/>
      <c r="CI1" s="187"/>
      <c r="CJ1" s="187"/>
      <c r="CK1" s="187"/>
      <c r="CL1" s="187"/>
      <c r="CM1" s="187"/>
      <c r="CN1" s="187"/>
      <c r="CO1" s="187"/>
      <c r="CP1" s="187"/>
      <c r="CQ1" s="187"/>
      <c r="CR1" s="187"/>
      <c r="CS1" s="187"/>
      <c r="CT1" s="187"/>
      <c r="CU1" s="187"/>
      <c r="CV1" s="187"/>
      <c r="CW1" s="187"/>
      <c r="CX1" s="187"/>
      <c r="CY1" s="187"/>
      <c r="CZ1" s="187"/>
      <c r="DA1" s="187"/>
      <c r="DB1" s="187"/>
      <c r="DC1" s="187"/>
      <c r="DD1" s="187"/>
      <c r="DE1" s="187"/>
      <c r="DF1" s="187"/>
      <c r="DG1" s="187"/>
      <c r="DH1" s="187"/>
      <c r="DI1" s="187"/>
      <c r="DJ1" s="187"/>
      <c r="DK1" s="187"/>
      <c r="DL1" s="187"/>
      <c r="DM1" s="187"/>
      <c r="DN1" s="187"/>
      <c r="DO1" s="187"/>
      <c r="DP1" s="187"/>
      <c r="DQ1" s="187"/>
      <c r="DR1" s="187"/>
      <c r="DS1" s="187"/>
      <c r="DT1" s="187"/>
      <c r="DU1" s="187"/>
      <c r="DV1" s="187"/>
      <c r="DW1" s="187"/>
      <c r="DX1" s="187"/>
      <c r="DY1" s="187"/>
      <c r="DZ1" s="187"/>
      <c r="EA1" s="187"/>
      <c r="EB1" s="187"/>
      <c r="EC1" s="187"/>
      <c r="ED1" s="187"/>
      <c r="EE1" s="187"/>
      <c r="EF1" s="187"/>
      <c r="EG1" s="187"/>
      <c r="EH1" s="187"/>
      <c r="EI1" s="187"/>
      <c r="EJ1" s="187"/>
      <c r="EK1" s="187"/>
      <c r="EL1" s="187"/>
      <c r="EM1" s="187"/>
      <c r="EN1" s="187"/>
      <c r="EO1" s="187"/>
      <c r="EP1" s="187"/>
      <c r="EQ1" s="187"/>
      <c r="ER1" s="187"/>
      <c r="ES1" s="187"/>
      <c r="ET1" s="187"/>
      <c r="EU1" s="187"/>
      <c r="EV1" s="187"/>
      <c r="EW1" s="187"/>
      <c r="EX1" s="187"/>
      <c r="EY1" s="187"/>
      <c r="EZ1" s="187"/>
      <c r="FA1" s="187"/>
      <c r="FB1" s="187"/>
      <c r="FC1" s="187"/>
      <c r="FD1" s="187"/>
      <c r="FE1" s="187"/>
      <c r="FF1" s="187"/>
      <c r="FG1" s="187"/>
      <c r="FH1" s="187"/>
      <c r="FI1" s="187"/>
      <c r="FJ1" s="187"/>
      <c r="FK1" s="187"/>
      <c r="FL1" s="187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</row>
    <row r="2" spans="1:183" ht="15.75">
      <c r="A2" s="187" t="s">
        <v>160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  <c r="CE2" s="187"/>
      <c r="CF2" s="187"/>
      <c r="CG2" s="187"/>
      <c r="CH2" s="187"/>
      <c r="CI2" s="187"/>
      <c r="CJ2" s="187"/>
      <c r="CK2" s="187"/>
      <c r="CL2" s="187"/>
      <c r="CM2" s="187"/>
      <c r="CN2" s="187"/>
      <c r="CO2" s="187"/>
      <c r="CP2" s="187"/>
      <c r="CQ2" s="187"/>
      <c r="CR2" s="187"/>
      <c r="CS2" s="187"/>
      <c r="CT2" s="187"/>
      <c r="CU2" s="187"/>
      <c r="CV2" s="187"/>
      <c r="CW2" s="187"/>
      <c r="CX2" s="187"/>
      <c r="CY2" s="187"/>
      <c r="CZ2" s="187"/>
      <c r="DA2" s="187"/>
      <c r="DB2" s="187"/>
      <c r="DC2" s="187"/>
      <c r="DD2" s="187"/>
      <c r="DE2" s="187"/>
      <c r="DF2" s="187"/>
      <c r="DG2" s="187"/>
      <c r="DH2" s="187"/>
      <c r="DI2" s="187"/>
      <c r="DJ2" s="187"/>
      <c r="DK2" s="187"/>
      <c r="DL2" s="187"/>
      <c r="DM2" s="187"/>
      <c r="DN2" s="187"/>
      <c r="DO2" s="187"/>
      <c r="DP2" s="187"/>
      <c r="DQ2" s="187"/>
      <c r="DR2" s="187"/>
      <c r="DS2" s="187"/>
      <c r="DT2" s="187"/>
      <c r="DU2" s="187"/>
      <c r="DV2" s="187"/>
      <c r="DW2" s="187"/>
      <c r="DX2" s="187"/>
      <c r="DY2" s="187"/>
      <c r="DZ2" s="187"/>
      <c r="EA2" s="187"/>
      <c r="EB2" s="187"/>
      <c r="EC2" s="187"/>
      <c r="ED2" s="187"/>
      <c r="EE2" s="187"/>
      <c r="EF2" s="187"/>
      <c r="EG2" s="187"/>
      <c r="EH2" s="187"/>
      <c r="EI2" s="187"/>
      <c r="EJ2" s="187"/>
      <c r="EK2" s="187"/>
      <c r="EL2" s="187"/>
      <c r="EM2" s="187"/>
      <c r="EN2" s="187"/>
      <c r="EO2" s="187"/>
      <c r="EP2" s="187"/>
      <c r="EQ2" s="187"/>
      <c r="ER2" s="187"/>
      <c r="ES2" s="187"/>
      <c r="ET2" s="187"/>
      <c r="EU2" s="187"/>
      <c r="EV2" s="187"/>
      <c r="EW2" s="187"/>
      <c r="EX2" s="187"/>
      <c r="EY2" s="187"/>
      <c r="EZ2" s="187"/>
      <c r="FA2" s="187"/>
      <c r="FB2" s="187"/>
      <c r="FC2" s="187"/>
      <c r="FD2" s="187"/>
      <c r="FE2" s="187"/>
      <c r="FF2" s="187"/>
      <c r="FG2" s="187"/>
      <c r="FH2" s="187"/>
      <c r="FI2" s="187"/>
      <c r="FJ2" s="187"/>
      <c r="FK2" s="187"/>
      <c r="FL2" s="187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</row>
    <row r="3" spans="1:183" ht="12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233" t="s">
        <v>161</v>
      </c>
      <c r="DR3" s="233"/>
      <c r="DS3" s="233"/>
      <c r="DT3" s="233"/>
      <c r="DU3" s="233"/>
      <c r="DV3" s="233"/>
      <c r="DW3" s="233"/>
      <c r="DX3" s="233"/>
      <c r="DY3" s="233"/>
      <c r="DZ3" s="233"/>
      <c r="EA3" s="233"/>
      <c r="EB3" s="233"/>
      <c r="EC3" s="233"/>
      <c r="ED3" s="233"/>
      <c r="EE3" s="233"/>
      <c r="EF3" s="233"/>
      <c r="EG3" s="233"/>
      <c r="EH3" s="233"/>
      <c r="EI3" s="233"/>
      <c r="EJ3" s="233"/>
      <c r="EK3" s="233"/>
      <c r="EL3" s="233"/>
      <c r="EM3" s="233"/>
      <c r="EN3" s="233"/>
      <c r="EO3" s="233"/>
      <c r="EP3" s="233"/>
      <c r="EQ3" s="233"/>
      <c r="ER3" s="233"/>
      <c r="ES3" s="233"/>
      <c r="ET3" s="233"/>
      <c r="EU3" s="233"/>
      <c r="EV3" s="233"/>
      <c r="EW3" s="233"/>
      <c r="EX3" s="233"/>
      <c r="EY3" s="233"/>
      <c r="EZ3" s="233"/>
      <c r="FA3" s="233"/>
      <c r="FB3" s="233"/>
      <c r="FC3" s="233"/>
      <c r="FD3" s="233"/>
      <c r="FE3" s="233"/>
      <c r="FF3" s="233"/>
      <c r="FG3" s="233"/>
      <c r="FH3" s="233"/>
      <c r="FI3" s="233"/>
      <c r="FJ3" s="233"/>
      <c r="FK3" s="233"/>
      <c r="FL3" s="233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</row>
    <row r="4" spans="1:183" ht="15">
      <c r="A4" s="234" t="s">
        <v>38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T4" s="235"/>
      <c r="AU4" s="235"/>
      <c r="AV4" s="236"/>
      <c r="AW4" s="189" t="s">
        <v>39</v>
      </c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295" t="s">
        <v>137</v>
      </c>
      <c r="BJ4" s="295"/>
      <c r="BK4" s="295"/>
      <c r="BL4" s="295"/>
      <c r="BM4" s="295"/>
      <c r="BN4" s="295"/>
      <c r="BO4" s="295"/>
      <c r="BP4" s="295"/>
      <c r="BQ4" s="295"/>
      <c r="BR4" s="295"/>
      <c r="BS4" s="295"/>
      <c r="BT4" s="295"/>
      <c r="BU4" s="295"/>
      <c r="BV4" s="295"/>
      <c r="BW4" s="295"/>
      <c r="BX4" s="295"/>
      <c r="BY4" s="295"/>
      <c r="BZ4" s="295"/>
      <c r="CA4" s="295" t="s">
        <v>143</v>
      </c>
      <c r="CB4" s="295"/>
      <c r="CC4" s="295"/>
      <c r="CD4" s="295"/>
      <c r="CE4" s="295"/>
      <c r="CF4" s="295"/>
      <c r="CG4" s="295"/>
      <c r="CH4" s="295"/>
      <c r="CI4" s="295"/>
      <c r="CJ4" s="295"/>
      <c r="CK4" s="295"/>
      <c r="CL4" s="295"/>
      <c r="CM4" s="295"/>
      <c r="CN4" s="295"/>
      <c r="CO4" s="295"/>
      <c r="CP4" s="295"/>
      <c r="CQ4" s="295"/>
      <c r="CR4" s="295"/>
      <c r="CS4" s="295"/>
      <c r="CT4" s="295"/>
      <c r="CU4" s="295"/>
      <c r="CV4" s="295"/>
      <c r="CW4" s="295"/>
      <c r="CX4" s="295"/>
      <c r="CY4" s="295"/>
      <c r="CZ4" s="295"/>
      <c r="DA4" s="295"/>
      <c r="DB4" s="295"/>
      <c r="DC4" s="295"/>
      <c r="DD4" s="295"/>
      <c r="DE4" s="295"/>
      <c r="DF4" s="295"/>
      <c r="DG4" s="295"/>
      <c r="DH4" s="295"/>
      <c r="DI4" s="295"/>
      <c r="DJ4" s="295"/>
      <c r="DK4" s="295"/>
      <c r="DL4" s="295"/>
      <c r="DM4" s="295"/>
      <c r="DN4" s="295"/>
      <c r="DO4" s="295"/>
      <c r="DP4" s="295"/>
      <c r="DQ4" s="295"/>
      <c r="DR4" s="295"/>
      <c r="DS4" s="295"/>
      <c r="DT4" s="295"/>
      <c r="DU4" s="295"/>
      <c r="DV4" s="295"/>
      <c r="DW4" s="295"/>
      <c r="DX4" s="295"/>
      <c r="DY4" s="295"/>
      <c r="DZ4" s="295"/>
      <c r="EA4" s="295"/>
      <c r="EB4" s="295"/>
      <c r="EC4" s="295"/>
      <c r="ED4" s="295"/>
      <c r="EE4" s="295"/>
      <c r="EF4" s="295"/>
      <c r="EG4" s="295"/>
      <c r="EH4" s="295"/>
      <c r="EI4" s="295"/>
      <c r="EJ4" s="295"/>
      <c r="EK4" s="295"/>
      <c r="EL4" s="295"/>
      <c r="EM4" s="295"/>
      <c r="EN4" s="295"/>
      <c r="EO4" s="295"/>
      <c r="EP4" s="295"/>
      <c r="EQ4" s="295"/>
      <c r="ER4" s="295"/>
      <c r="ES4" s="295"/>
      <c r="ET4" s="295"/>
      <c r="EU4" s="295" t="s">
        <v>142</v>
      </c>
      <c r="EV4" s="295"/>
      <c r="EW4" s="295"/>
      <c r="EX4" s="295"/>
      <c r="EY4" s="295"/>
      <c r="EZ4" s="295"/>
      <c r="FA4" s="295"/>
      <c r="FB4" s="295"/>
      <c r="FC4" s="295"/>
      <c r="FD4" s="295"/>
      <c r="FE4" s="295"/>
      <c r="FF4" s="295"/>
      <c r="FG4" s="295"/>
      <c r="FH4" s="295"/>
      <c r="FI4" s="295"/>
      <c r="FJ4" s="295"/>
      <c r="FK4" s="295"/>
      <c r="FL4" s="295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</row>
    <row r="5" spans="1:183" ht="57.75" customHeight="1">
      <c r="A5" s="161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3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295"/>
      <c r="BJ5" s="295"/>
      <c r="BK5" s="295"/>
      <c r="BL5" s="295"/>
      <c r="BM5" s="295"/>
      <c r="BN5" s="295"/>
      <c r="BO5" s="295"/>
      <c r="BP5" s="295"/>
      <c r="BQ5" s="295"/>
      <c r="BR5" s="295"/>
      <c r="BS5" s="295"/>
      <c r="BT5" s="295"/>
      <c r="BU5" s="295"/>
      <c r="BV5" s="295"/>
      <c r="BW5" s="295"/>
      <c r="BX5" s="295"/>
      <c r="BY5" s="295"/>
      <c r="BZ5" s="295"/>
      <c r="CA5" s="295" t="s">
        <v>138</v>
      </c>
      <c r="CB5" s="295"/>
      <c r="CC5" s="295"/>
      <c r="CD5" s="295"/>
      <c r="CE5" s="295"/>
      <c r="CF5" s="295"/>
      <c r="CG5" s="295"/>
      <c r="CH5" s="295"/>
      <c r="CI5" s="295"/>
      <c r="CJ5" s="295"/>
      <c r="CK5" s="295"/>
      <c r="CL5" s="295"/>
      <c r="CM5" s="295"/>
      <c r="CN5" s="295"/>
      <c r="CO5" s="295"/>
      <c r="CP5" s="295"/>
      <c r="CQ5" s="295"/>
      <c r="CR5" s="295"/>
      <c r="CS5" s="295" t="s">
        <v>139</v>
      </c>
      <c r="CT5" s="295"/>
      <c r="CU5" s="295"/>
      <c r="CV5" s="295"/>
      <c r="CW5" s="295"/>
      <c r="CX5" s="295"/>
      <c r="CY5" s="295"/>
      <c r="CZ5" s="295"/>
      <c r="DA5" s="295"/>
      <c r="DB5" s="295"/>
      <c r="DC5" s="295"/>
      <c r="DD5" s="295"/>
      <c r="DE5" s="295"/>
      <c r="DF5" s="295"/>
      <c r="DG5" s="295"/>
      <c r="DH5" s="295"/>
      <c r="DI5" s="295"/>
      <c r="DJ5" s="295"/>
      <c r="DK5" s="295" t="s">
        <v>140</v>
      </c>
      <c r="DL5" s="295"/>
      <c r="DM5" s="295"/>
      <c r="DN5" s="295"/>
      <c r="DO5" s="295"/>
      <c r="DP5" s="295"/>
      <c r="DQ5" s="295"/>
      <c r="DR5" s="295"/>
      <c r="DS5" s="295"/>
      <c r="DT5" s="295"/>
      <c r="DU5" s="295"/>
      <c r="DV5" s="295"/>
      <c r="DW5" s="295"/>
      <c r="DX5" s="295"/>
      <c r="DY5" s="295"/>
      <c r="DZ5" s="295"/>
      <c r="EA5" s="295"/>
      <c r="EB5" s="295"/>
      <c r="EC5" s="295" t="s">
        <v>141</v>
      </c>
      <c r="ED5" s="295"/>
      <c r="EE5" s="295"/>
      <c r="EF5" s="295"/>
      <c r="EG5" s="295"/>
      <c r="EH5" s="295"/>
      <c r="EI5" s="295"/>
      <c r="EJ5" s="295"/>
      <c r="EK5" s="295"/>
      <c r="EL5" s="295"/>
      <c r="EM5" s="295"/>
      <c r="EN5" s="295"/>
      <c r="EO5" s="295"/>
      <c r="EP5" s="295"/>
      <c r="EQ5" s="295"/>
      <c r="ER5" s="295"/>
      <c r="ES5" s="295"/>
      <c r="ET5" s="295"/>
      <c r="EU5" s="295"/>
      <c r="EV5" s="295"/>
      <c r="EW5" s="295"/>
      <c r="EX5" s="295"/>
      <c r="EY5" s="295"/>
      <c r="EZ5" s="295"/>
      <c r="FA5" s="295"/>
      <c r="FB5" s="295"/>
      <c r="FC5" s="295"/>
      <c r="FD5" s="295"/>
      <c r="FE5" s="295"/>
      <c r="FF5" s="295"/>
      <c r="FG5" s="295"/>
      <c r="FH5" s="295"/>
      <c r="FI5" s="295"/>
      <c r="FJ5" s="295"/>
      <c r="FK5" s="295"/>
      <c r="FL5" s="295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</row>
    <row r="6" spans="1:183" ht="12" customHeight="1">
      <c r="A6" s="188">
        <v>1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>
        <v>2</v>
      </c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295">
        <v>3</v>
      </c>
      <c r="BJ6" s="295"/>
      <c r="BK6" s="295"/>
      <c r="BL6" s="295"/>
      <c r="BM6" s="295"/>
      <c r="BN6" s="295"/>
      <c r="BO6" s="295"/>
      <c r="BP6" s="295"/>
      <c r="BQ6" s="295"/>
      <c r="BR6" s="295"/>
      <c r="BS6" s="295"/>
      <c r="BT6" s="295"/>
      <c r="BU6" s="295"/>
      <c r="BV6" s="295"/>
      <c r="BW6" s="295"/>
      <c r="BX6" s="295"/>
      <c r="BY6" s="295"/>
      <c r="BZ6" s="295"/>
      <c r="CA6" s="295">
        <v>4</v>
      </c>
      <c r="CB6" s="295"/>
      <c r="CC6" s="295"/>
      <c r="CD6" s="295"/>
      <c r="CE6" s="295"/>
      <c r="CF6" s="295"/>
      <c r="CG6" s="295"/>
      <c r="CH6" s="295"/>
      <c r="CI6" s="295"/>
      <c r="CJ6" s="295"/>
      <c r="CK6" s="295"/>
      <c r="CL6" s="295"/>
      <c r="CM6" s="295"/>
      <c r="CN6" s="295"/>
      <c r="CO6" s="295"/>
      <c r="CP6" s="295"/>
      <c r="CQ6" s="295"/>
      <c r="CR6" s="295"/>
      <c r="CS6" s="295">
        <v>5</v>
      </c>
      <c r="CT6" s="295"/>
      <c r="CU6" s="295"/>
      <c r="CV6" s="295"/>
      <c r="CW6" s="295"/>
      <c r="CX6" s="295"/>
      <c r="CY6" s="295"/>
      <c r="CZ6" s="295"/>
      <c r="DA6" s="295"/>
      <c r="DB6" s="295"/>
      <c r="DC6" s="295"/>
      <c r="DD6" s="295"/>
      <c r="DE6" s="295"/>
      <c r="DF6" s="295"/>
      <c r="DG6" s="295"/>
      <c r="DH6" s="295"/>
      <c r="DI6" s="295"/>
      <c r="DJ6" s="295"/>
      <c r="DK6" s="295">
        <v>6</v>
      </c>
      <c r="DL6" s="295"/>
      <c r="DM6" s="295"/>
      <c r="DN6" s="295"/>
      <c r="DO6" s="295"/>
      <c r="DP6" s="295"/>
      <c r="DQ6" s="295"/>
      <c r="DR6" s="295"/>
      <c r="DS6" s="295"/>
      <c r="DT6" s="295"/>
      <c r="DU6" s="295"/>
      <c r="DV6" s="295"/>
      <c r="DW6" s="295"/>
      <c r="DX6" s="295"/>
      <c r="DY6" s="295"/>
      <c r="DZ6" s="295"/>
      <c r="EA6" s="295"/>
      <c r="EB6" s="295"/>
      <c r="EC6" s="295">
        <v>7</v>
      </c>
      <c r="ED6" s="295"/>
      <c r="EE6" s="295"/>
      <c r="EF6" s="295"/>
      <c r="EG6" s="295"/>
      <c r="EH6" s="295"/>
      <c r="EI6" s="295"/>
      <c r="EJ6" s="295"/>
      <c r="EK6" s="295"/>
      <c r="EL6" s="295"/>
      <c r="EM6" s="295"/>
      <c r="EN6" s="295"/>
      <c r="EO6" s="295"/>
      <c r="EP6" s="295"/>
      <c r="EQ6" s="295"/>
      <c r="ER6" s="295"/>
      <c r="ES6" s="295"/>
      <c r="ET6" s="295"/>
      <c r="EU6" s="295">
        <v>8</v>
      </c>
      <c r="EV6" s="295"/>
      <c r="EW6" s="295"/>
      <c r="EX6" s="295"/>
      <c r="EY6" s="295"/>
      <c r="EZ6" s="295"/>
      <c r="FA6" s="295"/>
      <c r="FB6" s="295"/>
      <c r="FC6" s="295"/>
      <c r="FD6" s="295"/>
      <c r="FE6" s="295"/>
      <c r="FF6" s="295"/>
      <c r="FG6" s="295"/>
      <c r="FH6" s="295"/>
      <c r="FI6" s="295"/>
      <c r="FJ6" s="295"/>
      <c r="FK6" s="295"/>
      <c r="FL6" s="295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</row>
    <row r="7" spans="1:183" ht="15">
      <c r="A7" s="39"/>
      <c r="B7" s="324" t="s">
        <v>133</v>
      </c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4"/>
      <c r="AB7" s="324"/>
      <c r="AC7" s="324"/>
      <c r="AD7" s="324"/>
      <c r="AE7" s="324"/>
      <c r="AF7" s="324"/>
      <c r="AG7" s="324"/>
      <c r="AH7" s="324"/>
      <c r="AI7" s="324"/>
      <c r="AJ7" s="324"/>
      <c r="AK7" s="324"/>
      <c r="AL7" s="324"/>
      <c r="AM7" s="324"/>
      <c r="AN7" s="324"/>
      <c r="AO7" s="324"/>
      <c r="AP7" s="324"/>
      <c r="AQ7" s="324"/>
      <c r="AR7" s="324"/>
      <c r="AS7" s="324"/>
      <c r="AT7" s="324"/>
      <c r="AU7" s="324"/>
      <c r="AV7" s="280"/>
      <c r="AW7" s="192" t="s">
        <v>22</v>
      </c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344">
        <f>SUM(CA7:ET7)</f>
        <v>3302</v>
      </c>
      <c r="BJ7" s="344"/>
      <c r="BK7" s="344"/>
      <c r="BL7" s="344"/>
      <c r="BM7" s="344"/>
      <c r="BN7" s="344"/>
      <c r="BO7" s="344"/>
      <c r="BP7" s="344"/>
      <c r="BQ7" s="344"/>
      <c r="BR7" s="344"/>
      <c r="BS7" s="344"/>
      <c r="BT7" s="344"/>
      <c r="BU7" s="344"/>
      <c r="BV7" s="344"/>
      <c r="BW7" s="344"/>
      <c r="BX7" s="344"/>
      <c r="BY7" s="344"/>
      <c r="BZ7" s="344"/>
      <c r="CA7" s="347"/>
      <c r="CB7" s="347"/>
      <c r="CC7" s="347"/>
      <c r="CD7" s="347"/>
      <c r="CE7" s="347"/>
      <c r="CF7" s="347"/>
      <c r="CG7" s="347"/>
      <c r="CH7" s="347"/>
      <c r="CI7" s="347"/>
      <c r="CJ7" s="347"/>
      <c r="CK7" s="347"/>
      <c r="CL7" s="347"/>
      <c r="CM7" s="347"/>
      <c r="CN7" s="347"/>
      <c r="CO7" s="347"/>
      <c r="CP7" s="347"/>
      <c r="CQ7" s="347"/>
      <c r="CR7" s="347"/>
      <c r="CS7" s="347">
        <v>3302</v>
      </c>
      <c r="CT7" s="347"/>
      <c r="CU7" s="347"/>
      <c r="CV7" s="347"/>
      <c r="CW7" s="347"/>
      <c r="CX7" s="347"/>
      <c r="CY7" s="347"/>
      <c r="CZ7" s="347"/>
      <c r="DA7" s="347"/>
      <c r="DB7" s="347"/>
      <c r="DC7" s="347"/>
      <c r="DD7" s="347"/>
      <c r="DE7" s="347"/>
      <c r="DF7" s="347"/>
      <c r="DG7" s="347"/>
      <c r="DH7" s="347"/>
      <c r="DI7" s="347"/>
      <c r="DJ7" s="347"/>
      <c r="DK7" s="347"/>
      <c r="DL7" s="347"/>
      <c r="DM7" s="347"/>
      <c r="DN7" s="347"/>
      <c r="DO7" s="347"/>
      <c r="DP7" s="347"/>
      <c r="DQ7" s="347"/>
      <c r="DR7" s="347"/>
      <c r="DS7" s="347"/>
      <c r="DT7" s="347"/>
      <c r="DU7" s="347"/>
      <c r="DV7" s="347"/>
      <c r="DW7" s="347"/>
      <c r="DX7" s="347"/>
      <c r="DY7" s="347"/>
      <c r="DZ7" s="347"/>
      <c r="EA7" s="347"/>
      <c r="EB7" s="347"/>
      <c r="EC7" s="347"/>
      <c r="ED7" s="347"/>
      <c r="EE7" s="347"/>
      <c r="EF7" s="347"/>
      <c r="EG7" s="347"/>
      <c r="EH7" s="347"/>
      <c r="EI7" s="347"/>
      <c r="EJ7" s="347"/>
      <c r="EK7" s="347"/>
      <c r="EL7" s="347"/>
      <c r="EM7" s="347"/>
      <c r="EN7" s="347"/>
      <c r="EO7" s="347"/>
      <c r="EP7" s="347"/>
      <c r="EQ7" s="347"/>
      <c r="ER7" s="347"/>
      <c r="ES7" s="347"/>
      <c r="ET7" s="347"/>
      <c r="EU7" s="347"/>
      <c r="EV7" s="347"/>
      <c r="EW7" s="347"/>
      <c r="EX7" s="347"/>
      <c r="EY7" s="347"/>
      <c r="EZ7" s="347"/>
      <c r="FA7" s="347"/>
      <c r="FB7" s="347"/>
      <c r="FC7" s="347"/>
      <c r="FD7" s="347"/>
      <c r="FE7" s="347"/>
      <c r="FF7" s="347"/>
      <c r="FG7" s="347"/>
      <c r="FH7" s="347"/>
      <c r="FI7" s="347"/>
      <c r="FJ7" s="347"/>
      <c r="FK7" s="347"/>
      <c r="FL7" s="347"/>
      <c r="FM7" s="345">
        <f>IF(EU7&gt;BI7,"Ошибка!","")</f>
      </c>
      <c r="FN7" s="346"/>
      <c r="FO7" s="346"/>
      <c r="FP7" s="346"/>
      <c r="FQ7" s="346"/>
      <c r="FR7" s="346"/>
      <c r="FS7" s="346"/>
      <c r="FT7" s="346"/>
      <c r="FU7" s="346"/>
      <c r="FV7" s="346"/>
      <c r="FW7" s="346"/>
      <c r="FX7" s="346"/>
      <c r="FY7" s="346"/>
      <c r="FZ7" s="346"/>
      <c r="GA7" s="346"/>
    </row>
    <row r="8" spans="1:213" ht="12" customHeight="1">
      <c r="A8" s="348" t="s">
        <v>96</v>
      </c>
      <c r="B8" s="349"/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49"/>
      <c r="AE8" s="349"/>
      <c r="AF8" s="349"/>
      <c r="AG8" s="349"/>
      <c r="AH8" s="349"/>
      <c r="AI8" s="349"/>
      <c r="AJ8" s="349"/>
      <c r="AK8" s="349"/>
      <c r="AL8" s="349"/>
      <c r="AM8" s="349"/>
      <c r="AN8" s="349"/>
      <c r="AO8" s="349"/>
      <c r="AP8" s="349"/>
      <c r="AQ8" s="349"/>
      <c r="AR8" s="349"/>
      <c r="AS8" s="349"/>
      <c r="AT8" s="349"/>
      <c r="AU8" s="349"/>
      <c r="AV8" s="350"/>
      <c r="AW8" s="253" t="s">
        <v>23</v>
      </c>
      <c r="AX8" s="254"/>
      <c r="AY8" s="254"/>
      <c r="AZ8" s="254"/>
      <c r="BA8" s="254"/>
      <c r="BB8" s="254"/>
      <c r="BC8" s="254"/>
      <c r="BD8" s="254"/>
      <c r="BE8" s="254"/>
      <c r="BF8" s="254"/>
      <c r="BG8" s="254"/>
      <c r="BH8" s="255"/>
      <c r="BI8" s="344">
        <f>SUM(CA8:ET9)</f>
        <v>2224</v>
      </c>
      <c r="BJ8" s="344"/>
      <c r="BK8" s="344"/>
      <c r="BL8" s="344"/>
      <c r="BM8" s="344"/>
      <c r="BN8" s="344"/>
      <c r="BO8" s="344"/>
      <c r="BP8" s="344"/>
      <c r="BQ8" s="344"/>
      <c r="BR8" s="344"/>
      <c r="BS8" s="344"/>
      <c r="BT8" s="344"/>
      <c r="BU8" s="344"/>
      <c r="BV8" s="344"/>
      <c r="BW8" s="344"/>
      <c r="BX8" s="344"/>
      <c r="BY8" s="344"/>
      <c r="BZ8" s="344"/>
      <c r="CA8" s="347"/>
      <c r="CB8" s="347"/>
      <c r="CC8" s="347"/>
      <c r="CD8" s="347"/>
      <c r="CE8" s="347"/>
      <c r="CF8" s="347"/>
      <c r="CG8" s="347"/>
      <c r="CH8" s="347"/>
      <c r="CI8" s="347"/>
      <c r="CJ8" s="347"/>
      <c r="CK8" s="347"/>
      <c r="CL8" s="347"/>
      <c r="CM8" s="347"/>
      <c r="CN8" s="347"/>
      <c r="CO8" s="347"/>
      <c r="CP8" s="347"/>
      <c r="CQ8" s="347"/>
      <c r="CR8" s="347"/>
      <c r="CS8" s="347">
        <v>2224</v>
      </c>
      <c r="CT8" s="347"/>
      <c r="CU8" s="347"/>
      <c r="CV8" s="347"/>
      <c r="CW8" s="347"/>
      <c r="CX8" s="347"/>
      <c r="CY8" s="347"/>
      <c r="CZ8" s="347"/>
      <c r="DA8" s="347"/>
      <c r="DB8" s="347"/>
      <c r="DC8" s="347"/>
      <c r="DD8" s="347"/>
      <c r="DE8" s="347"/>
      <c r="DF8" s="347"/>
      <c r="DG8" s="347"/>
      <c r="DH8" s="347"/>
      <c r="DI8" s="347"/>
      <c r="DJ8" s="347"/>
      <c r="DK8" s="347"/>
      <c r="DL8" s="347"/>
      <c r="DM8" s="347"/>
      <c r="DN8" s="347"/>
      <c r="DO8" s="347"/>
      <c r="DP8" s="347"/>
      <c r="DQ8" s="347"/>
      <c r="DR8" s="347"/>
      <c r="DS8" s="347"/>
      <c r="DT8" s="347"/>
      <c r="DU8" s="347"/>
      <c r="DV8" s="347"/>
      <c r="DW8" s="347"/>
      <c r="DX8" s="347"/>
      <c r="DY8" s="347"/>
      <c r="DZ8" s="347"/>
      <c r="EA8" s="347"/>
      <c r="EB8" s="347"/>
      <c r="EC8" s="347"/>
      <c r="ED8" s="347"/>
      <c r="EE8" s="347"/>
      <c r="EF8" s="347"/>
      <c r="EG8" s="347"/>
      <c r="EH8" s="347"/>
      <c r="EI8" s="347"/>
      <c r="EJ8" s="347"/>
      <c r="EK8" s="347"/>
      <c r="EL8" s="347"/>
      <c r="EM8" s="347"/>
      <c r="EN8" s="347"/>
      <c r="EO8" s="347"/>
      <c r="EP8" s="347"/>
      <c r="EQ8" s="347"/>
      <c r="ER8" s="347"/>
      <c r="ES8" s="347"/>
      <c r="ET8" s="347"/>
      <c r="EU8" s="347"/>
      <c r="EV8" s="347"/>
      <c r="EW8" s="347"/>
      <c r="EX8" s="347"/>
      <c r="EY8" s="347"/>
      <c r="EZ8" s="347"/>
      <c r="FA8" s="347"/>
      <c r="FB8" s="347"/>
      <c r="FC8" s="347"/>
      <c r="FD8" s="347"/>
      <c r="FE8" s="347"/>
      <c r="FF8" s="347"/>
      <c r="FG8" s="347"/>
      <c r="FH8" s="347"/>
      <c r="FI8" s="347"/>
      <c r="FJ8" s="347"/>
      <c r="FK8" s="347"/>
      <c r="FL8" s="347"/>
      <c r="FM8" s="339">
        <f>IF(OR(IF(EU8&gt;BI8,1,0),IF(BI8&gt;BI7,1,0))=TRUE,"Ошибка! По строке 02 показывается площадь помещений, используемых для НУЖД образовательной организации","")</f>
      </c>
      <c r="FN8" s="340"/>
      <c r="FO8" s="340"/>
      <c r="FP8" s="340"/>
      <c r="FQ8" s="340"/>
      <c r="FR8" s="340"/>
      <c r="FS8" s="340"/>
      <c r="FT8" s="340"/>
      <c r="FU8" s="340"/>
      <c r="FV8" s="340"/>
      <c r="FW8" s="340"/>
      <c r="FX8" s="340"/>
      <c r="FY8" s="340"/>
      <c r="FZ8" s="340"/>
      <c r="GA8" s="340"/>
      <c r="GB8" s="340"/>
      <c r="GC8" s="340"/>
      <c r="GD8" s="340"/>
      <c r="GE8" s="340"/>
      <c r="GF8" s="340"/>
      <c r="GG8" s="340"/>
      <c r="GH8" s="340"/>
      <c r="GI8" s="340"/>
      <c r="GJ8" s="340"/>
      <c r="GK8" s="340"/>
      <c r="GL8" s="340"/>
      <c r="GM8" s="340"/>
      <c r="GN8" s="340"/>
      <c r="GO8" s="340"/>
      <c r="GP8" s="340"/>
      <c r="GQ8" s="340"/>
      <c r="GR8" s="340"/>
      <c r="GS8" s="340"/>
      <c r="GT8" s="340"/>
      <c r="GU8" s="340"/>
      <c r="GV8" s="340"/>
      <c r="GW8" s="340"/>
      <c r="GX8" s="340"/>
      <c r="GY8" s="340"/>
      <c r="GZ8" s="340"/>
      <c r="HA8" s="340"/>
      <c r="HB8" s="340"/>
      <c r="HC8" s="340"/>
      <c r="HD8" s="340"/>
      <c r="HE8" s="340"/>
    </row>
    <row r="9" spans="1:213" ht="36" customHeight="1">
      <c r="A9" s="26"/>
      <c r="B9" s="290" t="s">
        <v>158</v>
      </c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0"/>
      <c r="AI9" s="290"/>
      <c r="AJ9" s="290"/>
      <c r="AK9" s="290"/>
      <c r="AL9" s="290"/>
      <c r="AM9" s="290"/>
      <c r="AN9" s="290"/>
      <c r="AO9" s="290"/>
      <c r="AP9" s="290"/>
      <c r="AQ9" s="290"/>
      <c r="AR9" s="290"/>
      <c r="AS9" s="290"/>
      <c r="AT9" s="290"/>
      <c r="AU9" s="290"/>
      <c r="AV9" s="291"/>
      <c r="AW9" s="269"/>
      <c r="AX9" s="270"/>
      <c r="AY9" s="270"/>
      <c r="AZ9" s="270"/>
      <c r="BA9" s="270"/>
      <c r="BB9" s="270"/>
      <c r="BC9" s="270"/>
      <c r="BD9" s="270"/>
      <c r="BE9" s="270"/>
      <c r="BF9" s="270"/>
      <c r="BG9" s="270"/>
      <c r="BH9" s="271"/>
      <c r="BI9" s="344"/>
      <c r="BJ9" s="344"/>
      <c r="BK9" s="344"/>
      <c r="BL9" s="344"/>
      <c r="BM9" s="344"/>
      <c r="BN9" s="344"/>
      <c r="BO9" s="344"/>
      <c r="BP9" s="344"/>
      <c r="BQ9" s="344"/>
      <c r="BR9" s="344"/>
      <c r="BS9" s="344"/>
      <c r="BT9" s="344"/>
      <c r="BU9" s="344"/>
      <c r="BV9" s="344"/>
      <c r="BW9" s="344"/>
      <c r="BX9" s="344"/>
      <c r="BY9" s="344"/>
      <c r="BZ9" s="344"/>
      <c r="CA9" s="347"/>
      <c r="CB9" s="347"/>
      <c r="CC9" s="347"/>
      <c r="CD9" s="347"/>
      <c r="CE9" s="347"/>
      <c r="CF9" s="347"/>
      <c r="CG9" s="347"/>
      <c r="CH9" s="347"/>
      <c r="CI9" s="347"/>
      <c r="CJ9" s="347"/>
      <c r="CK9" s="347"/>
      <c r="CL9" s="347"/>
      <c r="CM9" s="347"/>
      <c r="CN9" s="347"/>
      <c r="CO9" s="347"/>
      <c r="CP9" s="347"/>
      <c r="CQ9" s="347"/>
      <c r="CR9" s="347"/>
      <c r="CS9" s="347"/>
      <c r="CT9" s="347"/>
      <c r="CU9" s="347"/>
      <c r="CV9" s="347"/>
      <c r="CW9" s="347"/>
      <c r="CX9" s="347"/>
      <c r="CY9" s="347"/>
      <c r="CZ9" s="347"/>
      <c r="DA9" s="347"/>
      <c r="DB9" s="347"/>
      <c r="DC9" s="347"/>
      <c r="DD9" s="347"/>
      <c r="DE9" s="347"/>
      <c r="DF9" s="347"/>
      <c r="DG9" s="347"/>
      <c r="DH9" s="347"/>
      <c r="DI9" s="347"/>
      <c r="DJ9" s="347"/>
      <c r="DK9" s="347"/>
      <c r="DL9" s="347"/>
      <c r="DM9" s="347"/>
      <c r="DN9" s="347"/>
      <c r="DO9" s="347"/>
      <c r="DP9" s="347"/>
      <c r="DQ9" s="347"/>
      <c r="DR9" s="347"/>
      <c r="DS9" s="347"/>
      <c r="DT9" s="347"/>
      <c r="DU9" s="347"/>
      <c r="DV9" s="347"/>
      <c r="DW9" s="347"/>
      <c r="DX9" s="347"/>
      <c r="DY9" s="347"/>
      <c r="DZ9" s="347"/>
      <c r="EA9" s="347"/>
      <c r="EB9" s="347"/>
      <c r="EC9" s="347"/>
      <c r="ED9" s="347"/>
      <c r="EE9" s="347"/>
      <c r="EF9" s="347"/>
      <c r="EG9" s="347"/>
      <c r="EH9" s="347"/>
      <c r="EI9" s="347"/>
      <c r="EJ9" s="347"/>
      <c r="EK9" s="347"/>
      <c r="EL9" s="347"/>
      <c r="EM9" s="347"/>
      <c r="EN9" s="347"/>
      <c r="EO9" s="347"/>
      <c r="EP9" s="347"/>
      <c r="EQ9" s="347"/>
      <c r="ER9" s="347"/>
      <c r="ES9" s="347"/>
      <c r="ET9" s="347"/>
      <c r="EU9" s="347"/>
      <c r="EV9" s="347"/>
      <c r="EW9" s="347"/>
      <c r="EX9" s="347"/>
      <c r="EY9" s="347"/>
      <c r="EZ9" s="347"/>
      <c r="FA9" s="347"/>
      <c r="FB9" s="347"/>
      <c r="FC9" s="347"/>
      <c r="FD9" s="347"/>
      <c r="FE9" s="347"/>
      <c r="FF9" s="347"/>
      <c r="FG9" s="347"/>
      <c r="FH9" s="347"/>
      <c r="FI9" s="347"/>
      <c r="FJ9" s="347"/>
      <c r="FK9" s="347"/>
      <c r="FL9" s="347"/>
      <c r="FM9" s="339"/>
      <c r="FN9" s="340"/>
      <c r="FO9" s="340"/>
      <c r="FP9" s="340"/>
      <c r="FQ9" s="340"/>
      <c r="FR9" s="340"/>
      <c r="FS9" s="340"/>
      <c r="FT9" s="340"/>
      <c r="FU9" s="340"/>
      <c r="FV9" s="340"/>
      <c r="FW9" s="340"/>
      <c r="FX9" s="340"/>
      <c r="FY9" s="340"/>
      <c r="FZ9" s="340"/>
      <c r="GA9" s="340"/>
      <c r="GB9" s="340"/>
      <c r="GC9" s="340"/>
      <c r="GD9" s="340"/>
      <c r="GE9" s="340"/>
      <c r="GF9" s="340"/>
      <c r="GG9" s="340"/>
      <c r="GH9" s="340"/>
      <c r="GI9" s="340"/>
      <c r="GJ9" s="340"/>
      <c r="GK9" s="340"/>
      <c r="GL9" s="340"/>
      <c r="GM9" s="340"/>
      <c r="GN9" s="340"/>
      <c r="GO9" s="340"/>
      <c r="GP9" s="340"/>
      <c r="GQ9" s="340"/>
      <c r="GR9" s="340"/>
      <c r="GS9" s="340"/>
      <c r="GT9" s="340"/>
      <c r="GU9" s="340"/>
      <c r="GV9" s="340"/>
      <c r="GW9" s="340"/>
      <c r="GX9" s="340"/>
      <c r="GY9" s="340"/>
      <c r="GZ9" s="340"/>
      <c r="HA9" s="340"/>
      <c r="HB9" s="340"/>
      <c r="HC9" s="340"/>
      <c r="HD9" s="340"/>
      <c r="HE9" s="340"/>
    </row>
    <row r="10" spans="1:213" ht="43.5" customHeight="1">
      <c r="A10" s="55"/>
      <c r="B10" s="90"/>
      <c r="C10" s="90"/>
      <c r="D10" s="90"/>
      <c r="E10" s="90"/>
      <c r="F10" s="204" t="s">
        <v>251</v>
      </c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197"/>
      <c r="AW10" s="247" t="s">
        <v>24</v>
      </c>
      <c r="AX10" s="248"/>
      <c r="AY10" s="248"/>
      <c r="AZ10" s="248"/>
      <c r="BA10" s="248"/>
      <c r="BB10" s="248"/>
      <c r="BC10" s="248"/>
      <c r="BD10" s="248"/>
      <c r="BE10" s="248"/>
      <c r="BF10" s="248"/>
      <c r="BG10" s="248"/>
      <c r="BH10" s="249"/>
      <c r="BI10" s="352">
        <v>1878</v>
      </c>
      <c r="BJ10" s="353"/>
      <c r="BK10" s="353"/>
      <c r="BL10" s="353"/>
      <c r="BM10" s="353"/>
      <c r="BN10" s="353"/>
      <c r="BO10" s="353"/>
      <c r="BP10" s="353"/>
      <c r="BQ10" s="353"/>
      <c r="BR10" s="353"/>
      <c r="BS10" s="353"/>
      <c r="BT10" s="353"/>
      <c r="BU10" s="353"/>
      <c r="BV10" s="353"/>
      <c r="BW10" s="353"/>
      <c r="BX10" s="353"/>
      <c r="BY10" s="353"/>
      <c r="BZ10" s="354"/>
      <c r="CA10" s="341" t="s">
        <v>129</v>
      </c>
      <c r="CB10" s="342"/>
      <c r="CC10" s="342"/>
      <c r="CD10" s="342"/>
      <c r="CE10" s="342"/>
      <c r="CF10" s="342"/>
      <c r="CG10" s="342"/>
      <c r="CH10" s="342"/>
      <c r="CI10" s="342"/>
      <c r="CJ10" s="342"/>
      <c r="CK10" s="342"/>
      <c r="CL10" s="342"/>
      <c r="CM10" s="342"/>
      <c r="CN10" s="342"/>
      <c r="CO10" s="342"/>
      <c r="CP10" s="342"/>
      <c r="CQ10" s="342"/>
      <c r="CR10" s="343"/>
      <c r="CS10" s="341" t="s">
        <v>129</v>
      </c>
      <c r="CT10" s="342"/>
      <c r="CU10" s="342"/>
      <c r="CV10" s="342"/>
      <c r="CW10" s="342"/>
      <c r="CX10" s="342"/>
      <c r="CY10" s="342"/>
      <c r="CZ10" s="342"/>
      <c r="DA10" s="342"/>
      <c r="DB10" s="342"/>
      <c r="DC10" s="342"/>
      <c r="DD10" s="342"/>
      <c r="DE10" s="342"/>
      <c r="DF10" s="342"/>
      <c r="DG10" s="342"/>
      <c r="DH10" s="342"/>
      <c r="DI10" s="342"/>
      <c r="DJ10" s="343"/>
      <c r="DK10" s="341" t="s">
        <v>129</v>
      </c>
      <c r="DL10" s="342"/>
      <c r="DM10" s="342"/>
      <c r="DN10" s="342"/>
      <c r="DO10" s="342"/>
      <c r="DP10" s="342"/>
      <c r="DQ10" s="342"/>
      <c r="DR10" s="342"/>
      <c r="DS10" s="342"/>
      <c r="DT10" s="342"/>
      <c r="DU10" s="342"/>
      <c r="DV10" s="342"/>
      <c r="DW10" s="342"/>
      <c r="DX10" s="342"/>
      <c r="DY10" s="342"/>
      <c r="DZ10" s="342"/>
      <c r="EA10" s="342"/>
      <c r="EB10" s="343"/>
      <c r="EC10" s="341" t="s">
        <v>129</v>
      </c>
      <c r="ED10" s="342"/>
      <c r="EE10" s="342"/>
      <c r="EF10" s="342"/>
      <c r="EG10" s="342"/>
      <c r="EH10" s="342"/>
      <c r="EI10" s="342"/>
      <c r="EJ10" s="342"/>
      <c r="EK10" s="342"/>
      <c r="EL10" s="342"/>
      <c r="EM10" s="342"/>
      <c r="EN10" s="342"/>
      <c r="EO10" s="342"/>
      <c r="EP10" s="342"/>
      <c r="EQ10" s="342"/>
      <c r="ER10" s="342"/>
      <c r="ES10" s="342"/>
      <c r="ET10" s="343"/>
      <c r="EU10" s="341" t="s">
        <v>129</v>
      </c>
      <c r="EV10" s="342"/>
      <c r="EW10" s="342"/>
      <c r="EX10" s="342"/>
      <c r="EY10" s="342"/>
      <c r="EZ10" s="342"/>
      <c r="FA10" s="342"/>
      <c r="FB10" s="342"/>
      <c r="FC10" s="342"/>
      <c r="FD10" s="342"/>
      <c r="FE10" s="342"/>
      <c r="FF10" s="342"/>
      <c r="FG10" s="342"/>
      <c r="FH10" s="342"/>
      <c r="FI10" s="342"/>
      <c r="FJ10" s="342"/>
      <c r="FK10" s="342"/>
      <c r="FL10" s="343"/>
      <c r="FM10" s="331">
        <f>IF(SUM(BI10:BZ11)&gt;=BI8,"Ошибка! Строка 02 должна быть больше суммы строк 03 и 04 на величину площадей сопутствующих и служебно-бытовых помещений","")</f>
      </c>
      <c r="FN10" s="332"/>
      <c r="FO10" s="332"/>
      <c r="FP10" s="332"/>
      <c r="FQ10" s="332"/>
      <c r="FR10" s="332"/>
      <c r="FS10" s="332"/>
      <c r="FT10" s="332"/>
      <c r="FU10" s="332"/>
      <c r="FV10" s="332"/>
      <c r="FW10" s="332"/>
      <c r="FX10" s="332"/>
      <c r="FY10" s="332"/>
      <c r="FZ10" s="332"/>
      <c r="GA10" s="332"/>
      <c r="GB10" s="332"/>
      <c r="GC10" s="332"/>
      <c r="GD10" s="332"/>
      <c r="GE10" s="332"/>
      <c r="GF10" s="332"/>
      <c r="GG10" s="332"/>
      <c r="GH10" s="332"/>
      <c r="GI10" s="332"/>
      <c r="GJ10" s="332"/>
      <c r="GK10" s="332"/>
      <c r="GL10" s="332"/>
      <c r="GM10" s="332"/>
      <c r="GN10" s="332"/>
      <c r="GO10" s="332"/>
      <c r="GP10" s="332"/>
      <c r="GQ10" s="332"/>
      <c r="GR10" s="332"/>
      <c r="GS10" s="332"/>
      <c r="GT10" s="332"/>
      <c r="GU10" s="332"/>
      <c r="GV10" s="332"/>
      <c r="GW10" s="332"/>
      <c r="GX10" s="332"/>
      <c r="GY10" s="332"/>
      <c r="GZ10" s="332"/>
      <c r="HA10" s="332"/>
      <c r="HB10" s="332"/>
      <c r="HC10" s="332"/>
      <c r="HD10" s="332"/>
      <c r="HE10" s="332"/>
    </row>
    <row r="11" spans="1:213" ht="76.5" customHeight="1">
      <c r="A11" s="26"/>
      <c r="C11" s="113"/>
      <c r="D11" s="113"/>
      <c r="E11" s="113"/>
      <c r="F11" s="204" t="s">
        <v>134</v>
      </c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197"/>
      <c r="AW11" s="192" t="s">
        <v>25</v>
      </c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347">
        <v>178</v>
      </c>
      <c r="BJ11" s="347"/>
      <c r="BK11" s="347"/>
      <c r="BL11" s="347"/>
      <c r="BM11" s="347"/>
      <c r="BN11" s="347"/>
      <c r="BO11" s="347"/>
      <c r="BP11" s="347"/>
      <c r="BQ11" s="347"/>
      <c r="BR11" s="347"/>
      <c r="BS11" s="347"/>
      <c r="BT11" s="347"/>
      <c r="BU11" s="347"/>
      <c r="BV11" s="347"/>
      <c r="BW11" s="347"/>
      <c r="BX11" s="347"/>
      <c r="BY11" s="347"/>
      <c r="BZ11" s="347"/>
      <c r="CA11" s="295" t="s">
        <v>129</v>
      </c>
      <c r="CB11" s="295"/>
      <c r="CC11" s="295"/>
      <c r="CD11" s="295"/>
      <c r="CE11" s="295"/>
      <c r="CF11" s="295"/>
      <c r="CG11" s="295"/>
      <c r="CH11" s="295"/>
      <c r="CI11" s="295"/>
      <c r="CJ11" s="295"/>
      <c r="CK11" s="295"/>
      <c r="CL11" s="295"/>
      <c r="CM11" s="295"/>
      <c r="CN11" s="295"/>
      <c r="CO11" s="295"/>
      <c r="CP11" s="295"/>
      <c r="CQ11" s="295"/>
      <c r="CR11" s="295"/>
      <c r="CS11" s="295" t="s">
        <v>129</v>
      </c>
      <c r="CT11" s="295"/>
      <c r="CU11" s="295"/>
      <c r="CV11" s="295"/>
      <c r="CW11" s="295"/>
      <c r="CX11" s="295"/>
      <c r="CY11" s="295"/>
      <c r="CZ11" s="295"/>
      <c r="DA11" s="295"/>
      <c r="DB11" s="295"/>
      <c r="DC11" s="295"/>
      <c r="DD11" s="295"/>
      <c r="DE11" s="295"/>
      <c r="DF11" s="295"/>
      <c r="DG11" s="295"/>
      <c r="DH11" s="295"/>
      <c r="DI11" s="295"/>
      <c r="DJ11" s="295"/>
      <c r="DK11" s="295" t="s">
        <v>129</v>
      </c>
      <c r="DL11" s="295"/>
      <c r="DM11" s="295"/>
      <c r="DN11" s="295"/>
      <c r="DO11" s="295"/>
      <c r="DP11" s="295"/>
      <c r="DQ11" s="295"/>
      <c r="DR11" s="295"/>
      <c r="DS11" s="295"/>
      <c r="DT11" s="295"/>
      <c r="DU11" s="295"/>
      <c r="DV11" s="295"/>
      <c r="DW11" s="295"/>
      <c r="DX11" s="295"/>
      <c r="DY11" s="295"/>
      <c r="DZ11" s="295"/>
      <c r="EA11" s="295"/>
      <c r="EB11" s="295"/>
      <c r="EC11" s="295" t="s">
        <v>129</v>
      </c>
      <c r="ED11" s="295"/>
      <c r="EE11" s="295"/>
      <c r="EF11" s="295"/>
      <c r="EG11" s="295"/>
      <c r="EH11" s="295"/>
      <c r="EI11" s="295"/>
      <c r="EJ11" s="295"/>
      <c r="EK11" s="295"/>
      <c r="EL11" s="295"/>
      <c r="EM11" s="295"/>
      <c r="EN11" s="295"/>
      <c r="EO11" s="295"/>
      <c r="EP11" s="295"/>
      <c r="EQ11" s="295"/>
      <c r="ER11" s="295"/>
      <c r="ES11" s="295"/>
      <c r="ET11" s="295"/>
      <c r="EU11" s="295" t="s">
        <v>129</v>
      </c>
      <c r="EV11" s="295"/>
      <c r="EW11" s="295"/>
      <c r="EX11" s="295"/>
      <c r="EY11" s="295"/>
      <c r="EZ11" s="295"/>
      <c r="FA11" s="295"/>
      <c r="FB11" s="295"/>
      <c r="FC11" s="295"/>
      <c r="FD11" s="295"/>
      <c r="FE11" s="295"/>
      <c r="FF11" s="295"/>
      <c r="FG11" s="295"/>
      <c r="FH11" s="295"/>
      <c r="FI11" s="295"/>
      <c r="FJ11" s="295"/>
      <c r="FK11" s="295"/>
      <c r="FL11" s="295"/>
      <c r="FM11" s="331"/>
      <c r="FN11" s="332"/>
      <c r="FO11" s="332"/>
      <c r="FP11" s="332"/>
      <c r="FQ11" s="332"/>
      <c r="FR11" s="332"/>
      <c r="FS11" s="332"/>
      <c r="FT11" s="332"/>
      <c r="FU11" s="332"/>
      <c r="FV11" s="332"/>
      <c r="FW11" s="332"/>
      <c r="FX11" s="332"/>
      <c r="FY11" s="332"/>
      <c r="FZ11" s="332"/>
      <c r="GA11" s="332"/>
      <c r="GB11" s="332"/>
      <c r="GC11" s="332"/>
      <c r="GD11" s="332"/>
      <c r="GE11" s="332"/>
      <c r="GF11" s="332"/>
      <c r="GG11" s="332"/>
      <c r="GH11" s="332"/>
      <c r="GI11" s="332"/>
      <c r="GJ11" s="332"/>
      <c r="GK11" s="332"/>
      <c r="GL11" s="332"/>
      <c r="GM11" s="332"/>
      <c r="GN11" s="332"/>
      <c r="GO11" s="332"/>
      <c r="GP11" s="332"/>
      <c r="GQ11" s="332"/>
      <c r="GR11" s="332"/>
      <c r="GS11" s="332"/>
      <c r="GT11" s="332"/>
      <c r="GU11" s="332"/>
      <c r="GV11" s="332"/>
      <c r="GW11" s="332"/>
      <c r="GX11" s="332"/>
      <c r="GY11" s="332"/>
      <c r="GZ11" s="332"/>
      <c r="HA11" s="332"/>
      <c r="HB11" s="332"/>
      <c r="HC11" s="332"/>
      <c r="HD11" s="332"/>
      <c r="HE11" s="332"/>
    </row>
    <row r="12" spans="1:213" ht="25.5" customHeight="1">
      <c r="A12" s="39"/>
      <c r="B12" s="324" t="s">
        <v>135</v>
      </c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  <c r="AI12" s="324"/>
      <c r="AJ12" s="324"/>
      <c r="AK12" s="324"/>
      <c r="AL12" s="324"/>
      <c r="AM12" s="324"/>
      <c r="AN12" s="324"/>
      <c r="AO12" s="324"/>
      <c r="AP12" s="324"/>
      <c r="AQ12" s="324"/>
      <c r="AR12" s="324"/>
      <c r="AS12" s="324"/>
      <c r="AT12" s="324"/>
      <c r="AU12" s="324"/>
      <c r="AV12" s="280"/>
      <c r="AW12" s="192" t="s">
        <v>26</v>
      </c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347">
        <v>1611</v>
      </c>
      <c r="BJ12" s="347"/>
      <c r="BK12" s="347"/>
      <c r="BL12" s="347"/>
      <c r="BM12" s="347"/>
      <c r="BN12" s="347"/>
      <c r="BO12" s="347"/>
      <c r="BP12" s="347"/>
      <c r="BQ12" s="347"/>
      <c r="BR12" s="347"/>
      <c r="BS12" s="347"/>
      <c r="BT12" s="347"/>
      <c r="BU12" s="347"/>
      <c r="BV12" s="347"/>
      <c r="BW12" s="347"/>
      <c r="BX12" s="347"/>
      <c r="BY12" s="347"/>
      <c r="BZ12" s="347"/>
      <c r="CA12" s="295" t="s">
        <v>129</v>
      </c>
      <c r="CB12" s="295"/>
      <c r="CC12" s="295"/>
      <c r="CD12" s="295"/>
      <c r="CE12" s="295"/>
      <c r="CF12" s="295"/>
      <c r="CG12" s="295"/>
      <c r="CH12" s="295"/>
      <c r="CI12" s="295"/>
      <c r="CJ12" s="295"/>
      <c r="CK12" s="295"/>
      <c r="CL12" s="295"/>
      <c r="CM12" s="295"/>
      <c r="CN12" s="295"/>
      <c r="CO12" s="295"/>
      <c r="CP12" s="295"/>
      <c r="CQ12" s="295"/>
      <c r="CR12" s="295"/>
      <c r="CS12" s="295" t="s">
        <v>129</v>
      </c>
      <c r="CT12" s="295"/>
      <c r="CU12" s="295"/>
      <c r="CV12" s="295"/>
      <c r="CW12" s="295"/>
      <c r="CX12" s="295"/>
      <c r="CY12" s="295"/>
      <c r="CZ12" s="295"/>
      <c r="DA12" s="295"/>
      <c r="DB12" s="295"/>
      <c r="DC12" s="295"/>
      <c r="DD12" s="295"/>
      <c r="DE12" s="295"/>
      <c r="DF12" s="295"/>
      <c r="DG12" s="295"/>
      <c r="DH12" s="295"/>
      <c r="DI12" s="295"/>
      <c r="DJ12" s="295"/>
      <c r="DK12" s="295" t="s">
        <v>129</v>
      </c>
      <c r="DL12" s="295"/>
      <c r="DM12" s="295"/>
      <c r="DN12" s="295"/>
      <c r="DO12" s="295"/>
      <c r="DP12" s="295"/>
      <c r="DQ12" s="295"/>
      <c r="DR12" s="295"/>
      <c r="DS12" s="295"/>
      <c r="DT12" s="295"/>
      <c r="DU12" s="295"/>
      <c r="DV12" s="295"/>
      <c r="DW12" s="295"/>
      <c r="DX12" s="295"/>
      <c r="DY12" s="295"/>
      <c r="DZ12" s="295"/>
      <c r="EA12" s="295"/>
      <c r="EB12" s="295"/>
      <c r="EC12" s="295" t="s">
        <v>129</v>
      </c>
      <c r="ED12" s="295"/>
      <c r="EE12" s="295"/>
      <c r="EF12" s="295"/>
      <c r="EG12" s="295"/>
      <c r="EH12" s="295"/>
      <c r="EI12" s="295"/>
      <c r="EJ12" s="295"/>
      <c r="EK12" s="295"/>
      <c r="EL12" s="295"/>
      <c r="EM12" s="295"/>
      <c r="EN12" s="295"/>
      <c r="EO12" s="295"/>
      <c r="EP12" s="295"/>
      <c r="EQ12" s="295"/>
      <c r="ER12" s="295"/>
      <c r="ES12" s="295"/>
      <c r="ET12" s="295"/>
      <c r="EU12" s="295" t="s">
        <v>129</v>
      </c>
      <c r="EV12" s="295"/>
      <c r="EW12" s="295"/>
      <c r="EX12" s="295"/>
      <c r="EY12" s="295"/>
      <c r="EZ12" s="295"/>
      <c r="FA12" s="295"/>
      <c r="FB12" s="295"/>
      <c r="FC12" s="295"/>
      <c r="FD12" s="295"/>
      <c r="FE12" s="295"/>
      <c r="FF12" s="295"/>
      <c r="FG12" s="295"/>
      <c r="FH12" s="295"/>
      <c r="FI12" s="295"/>
      <c r="FJ12" s="295"/>
      <c r="FK12" s="295"/>
      <c r="FL12" s="295"/>
      <c r="FM12" s="339">
        <f>IF(BI12&gt;BI10,"Ошибка! Строка 05 может быть меньше либо равна строки 03","")</f>
      </c>
      <c r="FN12" s="340"/>
      <c r="FO12" s="340"/>
      <c r="FP12" s="340"/>
      <c r="FQ12" s="340"/>
      <c r="FR12" s="340"/>
      <c r="FS12" s="340"/>
      <c r="FT12" s="340"/>
      <c r="FU12" s="340"/>
      <c r="FV12" s="340"/>
      <c r="FW12" s="340"/>
      <c r="FX12" s="340"/>
      <c r="FY12" s="340"/>
      <c r="FZ12" s="340"/>
      <c r="GA12" s="340"/>
      <c r="GB12" s="340"/>
      <c r="GC12" s="340"/>
      <c r="GD12" s="340"/>
      <c r="GE12" s="340"/>
      <c r="GF12" s="340"/>
      <c r="GG12" s="340"/>
      <c r="GH12" s="340"/>
      <c r="GI12" s="340"/>
      <c r="GJ12" s="340"/>
      <c r="GK12" s="340"/>
      <c r="GL12" s="340"/>
      <c r="GM12" s="340"/>
      <c r="GN12" s="340"/>
      <c r="GO12" s="340"/>
      <c r="GP12" s="340"/>
      <c r="GQ12" s="340"/>
      <c r="GR12" s="340"/>
      <c r="GS12" s="340"/>
      <c r="GT12" s="340"/>
      <c r="GU12" s="340"/>
      <c r="GV12" s="340"/>
      <c r="GW12" s="340"/>
      <c r="GX12" s="340"/>
      <c r="GY12" s="340"/>
      <c r="GZ12" s="340"/>
      <c r="HA12" s="340"/>
      <c r="HB12" s="340"/>
      <c r="HC12" s="340"/>
      <c r="HD12" s="340"/>
      <c r="HE12" s="340"/>
    </row>
    <row r="13" spans="1:167" ht="7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</row>
    <row r="14" spans="1:167" ht="12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45" t="s">
        <v>97</v>
      </c>
      <c r="AF14" s="351">
        <v>1</v>
      </c>
      <c r="AG14" s="351"/>
      <c r="AH14" s="351"/>
      <c r="AI14" s="351"/>
      <c r="AJ14" s="351"/>
      <c r="AK14" s="351"/>
      <c r="AL14" s="351"/>
      <c r="AM14" s="351"/>
      <c r="AN14" s="351"/>
      <c r="AO14" s="351"/>
      <c r="AP14" s="351"/>
      <c r="AQ14" s="351"/>
      <c r="AR14" s="1" t="s">
        <v>136</v>
      </c>
      <c r="AS14" s="4"/>
      <c r="AT14" s="4"/>
      <c r="AU14" s="4"/>
      <c r="AV14" s="4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FB14" s="1"/>
      <c r="FC14" s="1"/>
      <c r="FD14" s="1"/>
      <c r="FE14" s="1"/>
      <c r="FF14" s="1"/>
      <c r="FG14" s="1"/>
      <c r="FH14" s="1"/>
      <c r="FI14" s="1"/>
      <c r="FJ14" s="1"/>
      <c r="FK14" s="1"/>
    </row>
    <row r="15" spans="1:179" ht="12" customHeight="1">
      <c r="A15" s="1"/>
      <c r="B15" s="1"/>
      <c r="C15" s="1"/>
      <c r="D15" s="1"/>
      <c r="E15" s="1" t="s">
        <v>246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45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DJ15" s="351">
        <v>1</v>
      </c>
      <c r="DK15" s="351"/>
      <c r="DL15" s="351"/>
      <c r="DM15" s="351"/>
      <c r="DN15" s="351"/>
      <c r="DO15" s="351"/>
      <c r="DP15" s="351"/>
      <c r="DQ15" s="351"/>
      <c r="DR15" s="351"/>
      <c r="DS15" s="351"/>
      <c r="DT15" s="351"/>
      <c r="DU15" s="351"/>
      <c r="DV15" s="119" t="s">
        <v>247</v>
      </c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19"/>
      <c r="ET15" s="351">
        <v>1</v>
      </c>
      <c r="EU15" s="351"/>
      <c r="EV15" s="351"/>
      <c r="EW15" s="351"/>
      <c r="EX15" s="351"/>
      <c r="EY15" s="351"/>
      <c r="EZ15" s="351"/>
      <c r="FA15" s="351"/>
      <c r="FB15" s="351"/>
      <c r="FC15" s="351"/>
      <c r="FD15" s="351"/>
      <c r="FE15" s="351"/>
      <c r="FF15" s="1" t="s">
        <v>248</v>
      </c>
      <c r="FG15" s="119"/>
      <c r="FH15" s="119"/>
      <c r="FI15" s="119"/>
      <c r="FW15" s="1"/>
    </row>
    <row r="16" spans="1:167" ht="12" customHeight="1">
      <c r="A16" s="1"/>
      <c r="B16" s="1"/>
      <c r="C16" s="1"/>
      <c r="D16" s="1"/>
      <c r="E16" s="1" t="s">
        <v>98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45"/>
      <c r="AF16" s="4"/>
      <c r="AG16" s="4"/>
      <c r="AH16" s="4"/>
      <c r="AI16" s="4"/>
      <c r="AJ16" s="4"/>
      <c r="AK16" s="4"/>
      <c r="AL16" s="4"/>
      <c r="AM16" s="4"/>
      <c r="AN16" s="351">
        <v>0</v>
      </c>
      <c r="AO16" s="351"/>
      <c r="AP16" s="351"/>
      <c r="AQ16" s="351"/>
      <c r="AR16" s="351"/>
      <c r="AS16" s="351"/>
      <c r="AT16" s="351"/>
      <c r="AU16" s="351"/>
      <c r="AV16" s="351"/>
      <c r="AW16" s="351"/>
      <c r="AX16" s="351"/>
      <c r="AY16" s="351"/>
      <c r="AZ16" s="119" t="s">
        <v>249</v>
      </c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351">
        <v>0</v>
      </c>
      <c r="BQ16" s="351"/>
      <c r="BR16" s="351"/>
      <c r="BS16" s="351"/>
      <c r="BT16" s="351"/>
      <c r="BU16" s="351"/>
      <c r="BV16" s="351"/>
      <c r="BW16" s="351"/>
      <c r="BX16" s="351"/>
      <c r="BY16" s="351"/>
      <c r="BZ16" s="351"/>
      <c r="CA16" s="351"/>
      <c r="CB16" s="119" t="s">
        <v>250</v>
      </c>
      <c r="CC16" s="119"/>
      <c r="CD16" s="119"/>
      <c r="CE16" s="119"/>
      <c r="CF16" s="119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</row>
    <row r="18" spans="1:124" ht="14.25" customHeight="1">
      <c r="A18" s="338" t="s">
        <v>162</v>
      </c>
      <c r="B18" s="338"/>
      <c r="C18" s="338"/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  <c r="W18" s="338"/>
      <c r="X18" s="338"/>
      <c r="Y18" s="338"/>
      <c r="Z18" s="338"/>
      <c r="AA18" s="338"/>
      <c r="AB18" s="338"/>
      <c r="AC18" s="338"/>
      <c r="AD18" s="338"/>
      <c r="AE18" s="338"/>
      <c r="AF18" s="338"/>
      <c r="AG18" s="338"/>
      <c r="AH18" s="338"/>
      <c r="AI18" s="338"/>
      <c r="AJ18" s="338"/>
      <c r="AK18" s="338"/>
      <c r="AL18" s="338"/>
      <c r="AM18" s="338"/>
      <c r="AN18" s="338"/>
      <c r="AO18" s="338"/>
      <c r="AP18" s="338"/>
      <c r="AQ18" s="338"/>
      <c r="AR18" s="338"/>
      <c r="AS18" s="338"/>
      <c r="AT18" s="338"/>
      <c r="AU18" s="338"/>
      <c r="AV18" s="338"/>
      <c r="AW18" s="338"/>
      <c r="AX18" s="338"/>
      <c r="AY18" s="338"/>
      <c r="AZ18" s="338"/>
      <c r="BA18" s="338"/>
      <c r="BB18" s="338"/>
      <c r="BC18" s="338"/>
      <c r="BD18" s="338"/>
      <c r="BE18" s="338"/>
      <c r="BF18" s="338"/>
      <c r="BG18" s="338"/>
      <c r="BH18" s="338"/>
      <c r="BI18" s="338"/>
      <c r="BJ18" s="338"/>
      <c r="BK18" s="338"/>
      <c r="BL18" s="338"/>
      <c r="BM18" s="338"/>
      <c r="BN18" s="338"/>
      <c r="BO18" s="338"/>
      <c r="BP18" s="338"/>
      <c r="BQ18" s="338"/>
      <c r="BR18" s="338"/>
      <c r="BS18" s="338"/>
      <c r="BT18" s="338"/>
      <c r="BU18" s="338"/>
      <c r="BV18" s="338"/>
      <c r="BW18" s="338"/>
      <c r="BX18" s="338"/>
      <c r="BY18" s="338"/>
      <c r="BZ18" s="338"/>
      <c r="CA18" s="338"/>
      <c r="CB18" s="338"/>
      <c r="CC18" s="338"/>
      <c r="CD18" s="338"/>
      <c r="CE18" s="338"/>
      <c r="CF18" s="338"/>
      <c r="CG18" s="338"/>
      <c r="CH18" s="338"/>
      <c r="CI18" s="338"/>
      <c r="CJ18" s="338"/>
      <c r="CK18" s="338"/>
      <c r="CL18" s="338"/>
      <c r="CM18" s="338"/>
      <c r="CN18" s="338"/>
      <c r="CO18" s="338"/>
      <c r="CP18" s="338"/>
      <c r="CQ18" s="338"/>
      <c r="CR18" s="338"/>
      <c r="CS18" s="338"/>
      <c r="CT18" s="338"/>
      <c r="CU18" s="338"/>
      <c r="CV18" s="338"/>
      <c r="CW18" s="338"/>
      <c r="CX18" s="338"/>
      <c r="CY18" s="338"/>
      <c r="CZ18" s="338"/>
      <c r="DA18" s="338"/>
      <c r="DB18" s="338"/>
      <c r="DC18" s="338"/>
      <c r="DD18" s="338"/>
      <c r="DE18" s="338"/>
      <c r="DF18" s="338"/>
      <c r="DG18" s="338"/>
      <c r="DH18" s="338"/>
      <c r="DI18" s="338"/>
      <c r="DJ18" s="338"/>
      <c r="DK18" s="338"/>
      <c r="DL18" s="338"/>
      <c r="DM18" s="338"/>
      <c r="DN18" s="338"/>
      <c r="DO18" s="338"/>
      <c r="DP18" s="338"/>
      <c r="DQ18" s="338"/>
      <c r="DR18" s="338"/>
      <c r="DS18" s="338"/>
      <c r="DT18" s="338"/>
    </row>
    <row r="19" spans="1:124" ht="14.25" customHeight="1">
      <c r="A19" s="338" t="s">
        <v>144</v>
      </c>
      <c r="B19" s="338"/>
      <c r="C19" s="338"/>
      <c r="D19" s="338"/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338"/>
      <c r="Q19" s="338"/>
      <c r="R19" s="338"/>
      <c r="S19" s="338"/>
      <c r="T19" s="338"/>
      <c r="U19" s="338"/>
      <c r="V19" s="338"/>
      <c r="W19" s="338"/>
      <c r="X19" s="338"/>
      <c r="Y19" s="338"/>
      <c r="Z19" s="338"/>
      <c r="AA19" s="338"/>
      <c r="AB19" s="338"/>
      <c r="AC19" s="338"/>
      <c r="AD19" s="338"/>
      <c r="AE19" s="338"/>
      <c r="AF19" s="338"/>
      <c r="AG19" s="338"/>
      <c r="AH19" s="338"/>
      <c r="AI19" s="338"/>
      <c r="AJ19" s="338"/>
      <c r="AK19" s="338"/>
      <c r="AL19" s="338"/>
      <c r="AM19" s="338"/>
      <c r="AN19" s="338"/>
      <c r="AO19" s="338"/>
      <c r="AP19" s="338"/>
      <c r="AQ19" s="338"/>
      <c r="AR19" s="338"/>
      <c r="AS19" s="338"/>
      <c r="AT19" s="338"/>
      <c r="AU19" s="338"/>
      <c r="AV19" s="338"/>
      <c r="AW19" s="338"/>
      <c r="AX19" s="338"/>
      <c r="AY19" s="338"/>
      <c r="AZ19" s="338"/>
      <c r="BA19" s="338"/>
      <c r="BB19" s="338"/>
      <c r="BC19" s="338"/>
      <c r="BD19" s="338"/>
      <c r="BE19" s="338"/>
      <c r="BF19" s="338"/>
      <c r="BG19" s="338"/>
      <c r="BH19" s="338"/>
      <c r="BI19" s="338"/>
      <c r="BJ19" s="338"/>
      <c r="BK19" s="338"/>
      <c r="BL19" s="338"/>
      <c r="BM19" s="338"/>
      <c r="BN19" s="338"/>
      <c r="BO19" s="338"/>
      <c r="BP19" s="338"/>
      <c r="BQ19" s="338"/>
      <c r="BR19" s="338"/>
      <c r="BS19" s="338"/>
      <c r="BT19" s="338"/>
      <c r="BU19" s="338"/>
      <c r="BV19" s="338"/>
      <c r="BW19" s="338"/>
      <c r="BX19" s="338"/>
      <c r="BY19" s="338"/>
      <c r="BZ19" s="338"/>
      <c r="CA19" s="338"/>
      <c r="CB19" s="338"/>
      <c r="CC19" s="338"/>
      <c r="CD19" s="338"/>
      <c r="CE19" s="338"/>
      <c r="CF19" s="338"/>
      <c r="CG19" s="338"/>
      <c r="CH19" s="338"/>
      <c r="CI19" s="338"/>
      <c r="CJ19" s="338"/>
      <c r="CK19" s="338"/>
      <c r="CL19" s="338"/>
      <c r="CM19" s="338"/>
      <c r="CN19" s="338"/>
      <c r="CO19" s="338"/>
      <c r="CP19" s="338"/>
      <c r="CQ19" s="338"/>
      <c r="CR19" s="338"/>
      <c r="CS19" s="338"/>
      <c r="CT19" s="338"/>
      <c r="CU19" s="338"/>
      <c r="CV19" s="338"/>
      <c r="CW19" s="338"/>
      <c r="CX19" s="338"/>
      <c r="CY19" s="338"/>
      <c r="CZ19" s="338"/>
      <c r="DA19" s="338"/>
      <c r="DB19" s="338"/>
      <c r="DC19" s="338"/>
      <c r="DD19" s="338"/>
      <c r="DE19" s="338"/>
      <c r="DF19" s="338"/>
      <c r="DG19" s="338"/>
      <c r="DH19" s="338"/>
      <c r="DI19" s="338"/>
      <c r="DJ19" s="338"/>
      <c r="DK19" s="338"/>
      <c r="DL19" s="338"/>
      <c r="DM19" s="338"/>
      <c r="DN19" s="338"/>
      <c r="DO19" s="338"/>
      <c r="DP19" s="338"/>
      <c r="DQ19" s="338"/>
      <c r="DR19" s="338"/>
      <c r="DS19" s="338"/>
      <c r="DT19" s="338"/>
    </row>
    <row r="20" spans="1:124" ht="12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74" t="s">
        <v>56</v>
      </c>
    </row>
    <row r="21" spans="1:124" ht="27.75" customHeight="1">
      <c r="A21" s="189" t="s">
        <v>38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 t="s">
        <v>39</v>
      </c>
      <c r="BT21" s="189"/>
      <c r="BU21" s="189"/>
      <c r="BV21" s="189"/>
      <c r="BW21" s="189"/>
      <c r="BX21" s="189"/>
      <c r="BY21" s="189"/>
      <c r="BZ21" s="189"/>
      <c r="CA21" s="189"/>
      <c r="CB21" s="189"/>
      <c r="CC21" s="189"/>
      <c r="CD21" s="189"/>
      <c r="CE21" s="189"/>
      <c r="CF21" s="189"/>
      <c r="CG21" s="189" t="s">
        <v>21</v>
      </c>
      <c r="CH21" s="189"/>
      <c r="CI21" s="189"/>
      <c r="CJ21" s="189"/>
      <c r="CK21" s="189"/>
      <c r="CL21" s="189"/>
      <c r="CM21" s="189"/>
      <c r="CN21" s="189"/>
      <c r="CO21" s="189"/>
      <c r="CP21" s="189"/>
      <c r="CQ21" s="189"/>
      <c r="CR21" s="189"/>
      <c r="CS21" s="189"/>
      <c r="CT21" s="189"/>
      <c r="CU21" s="189"/>
      <c r="CV21" s="189"/>
      <c r="CW21" s="189"/>
      <c r="CX21" s="189"/>
      <c r="CY21" s="189"/>
      <c r="CZ21" s="189"/>
      <c r="DA21" s="189"/>
      <c r="DB21" s="189"/>
      <c r="DC21" s="189"/>
      <c r="DD21" s="189"/>
      <c r="DE21" s="189"/>
      <c r="DF21" s="189"/>
      <c r="DG21" s="189"/>
      <c r="DH21" s="189"/>
      <c r="DI21" s="189"/>
      <c r="DJ21" s="189"/>
      <c r="DK21" s="189"/>
      <c r="DL21" s="189"/>
      <c r="DM21" s="189"/>
      <c r="DN21" s="189"/>
      <c r="DO21" s="189"/>
      <c r="DP21" s="189"/>
      <c r="DQ21" s="189"/>
      <c r="DR21" s="189"/>
      <c r="DS21" s="189"/>
      <c r="DT21" s="189"/>
    </row>
    <row r="22" spans="1:124" ht="12" customHeight="1">
      <c r="A22" s="201">
        <v>1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1"/>
      <c r="BA22" s="201"/>
      <c r="BB22" s="201"/>
      <c r="BC22" s="201"/>
      <c r="BD22" s="201"/>
      <c r="BE22" s="201"/>
      <c r="BF22" s="201"/>
      <c r="BG22" s="201"/>
      <c r="BH22" s="201"/>
      <c r="BI22" s="201"/>
      <c r="BJ22" s="201"/>
      <c r="BK22" s="201"/>
      <c r="BL22" s="201"/>
      <c r="BM22" s="201"/>
      <c r="BN22" s="201"/>
      <c r="BO22" s="201"/>
      <c r="BP22" s="201"/>
      <c r="BQ22" s="201"/>
      <c r="BR22" s="201"/>
      <c r="BS22" s="188">
        <v>2</v>
      </c>
      <c r="BT22" s="188"/>
      <c r="BU22" s="188"/>
      <c r="BV22" s="188"/>
      <c r="BW22" s="188"/>
      <c r="BX22" s="188"/>
      <c r="BY22" s="188"/>
      <c r="BZ22" s="188"/>
      <c r="CA22" s="188"/>
      <c r="CB22" s="188"/>
      <c r="CC22" s="188"/>
      <c r="CD22" s="188"/>
      <c r="CE22" s="188"/>
      <c r="CF22" s="188"/>
      <c r="CG22" s="188">
        <v>3</v>
      </c>
      <c r="CH22" s="188"/>
      <c r="CI22" s="188"/>
      <c r="CJ22" s="188"/>
      <c r="CK22" s="188"/>
      <c r="CL22" s="188"/>
      <c r="CM22" s="188"/>
      <c r="CN22" s="188"/>
      <c r="CO22" s="188"/>
      <c r="CP22" s="188"/>
      <c r="CQ22" s="188"/>
      <c r="CR22" s="188"/>
      <c r="CS22" s="188"/>
      <c r="CT22" s="188"/>
      <c r="CU22" s="188"/>
      <c r="CV22" s="188"/>
      <c r="CW22" s="188"/>
      <c r="CX22" s="188"/>
      <c r="CY22" s="188"/>
      <c r="CZ22" s="188"/>
      <c r="DA22" s="188"/>
      <c r="DB22" s="188"/>
      <c r="DC22" s="188"/>
      <c r="DD22" s="188"/>
      <c r="DE22" s="188"/>
      <c r="DF22" s="188"/>
      <c r="DG22" s="188"/>
      <c r="DH22" s="188"/>
      <c r="DI22" s="188"/>
      <c r="DJ22" s="188"/>
      <c r="DK22" s="188"/>
      <c r="DL22" s="188"/>
      <c r="DM22" s="188"/>
      <c r="DN22" s="188"/>
      <c r="DO22" s="188"/>
      <c r="DP22" s="188"/>
      <c r="DQ22" s="188"/>
      <c r="DR22" s="188"/>
      <c r="DS22" s="188"/>
      <c r="DT22" s="188"/>
    </row>
    <row r="23" spans="1:124" ht="12" customHeight="1">
      <c r="A23" s="39"/>
      <c r="B23" s="355" t="s">
        <v>99</v>
      </c>
      <c r="C23" s="356"/>
      <c r="D23" s="356"/>
      <c r="E23" s="356"/>
      <c r="F23" s="356"/>
      <c r="G23" s="356"/>
      <c r="H23" s="356"/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56"/>
      <c r="AB23" s="356"/>
      <c r="AC23" s="356"/>
      <c r="AD23" s="356"/>
      <c r="AE23" s="356"/>
      <c r="AF23" s="356"/>
      <c r="AG23" s="356"/>
      <c r="AH23" s="356"/>
      <c r="AI23" s="356"/>
      <c r="AJ23" s="356"/>
      <c r="AK23" s="356"/>
      <c r="AL23" s="356"/>
      <c r="AM23" s="356"/>
      <c r="AN23" s="356"/>
      <c r="AO23" s="356"/>
      <c r="AP23" s="356"/>
      <c r="AQ23" s="356"/>
      <c r="AR23" s="356"/>
      <c r="AS23" s="356"/>
      <c r="AT23" s="356"/>
      <c r="AU23" s="356"/>
      <c r="AV23" s="356"/>
      <c r="AW23" s="356"/>
      <c r="AX23" s="356"/>
      <c r="AY23" s="356"/>
      <c r="AZ23" s="356"/>
      <c r="BA23" s="356"/>
      <c r="BB23" s="356"/>
      <c r="BC23" s="356"/>
      <c r="BD23" s="356"/>
      <c r="BE23" s="356"/>
      <c r="BF23" s="356"/>
      <c r="BG23" s="356"/>
      <c r="BH23" s="356"/>
      <c r="BI23" s="356"/>
      <c r="BJ23" s="356"/>
      <c r="BK23" s="356"/>
      <c r="BL23" s="356"/>
      <c r="BM23" s="356"/>
      <c r="BN23" s="356"/>
      <c r="BO23" s="356"/>
      <c r="BP23" s="356"/>
      <c r="BQ23" s="356"/>
      <c r="BR23" s="356"/>
      <c r="BS23" s="192" t="s">
        <v>22</v>
      </c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2"/>
      <c r="CG23" s="199"/>
      <c r="CH23" s="199"/>
      <c r="CI23" s="199"/>
      <c r="CJ23" s="199"/>
      <c r="CK23" s="199"/>
      <c r="CL23" s="199"/>
      <c r="CM23" s="199"/>
      <c r="CN23" s="199"/>
      <c r="CO23" s="199"/>
      <c r="CP23" s="199"/>
      <c r="CQ23" s="199"/>
      <c r="CR23" s="199"/>
      <c r="CS23" s="199"/>
      <c r="CT23" s="199"/>
      <c r="CU23" s="199"/>
      <c r="CV23" s="199"/>
      <c r="CW23" s="199"/>
      <c r="CX23" s="199"/>
      <c r="CY23" s="199"/>
      <c r="CZ23" s="199"/>
      <c r="DA23" s="199"/>
      <c r="DB23" s="199"/>
      <c r="DC23" s="199"/>
      <c r="DD23" s="199"/>
      <c r="DE23" s="199"/>
      <c r="DF23" s="199"/>
      <c r="DG23" s="199"/>
      <c r="DH23" s="199"/>
      <c r="DI23" s="199"/>
      <c r="DJ23" s="199"/>
      <c r="DK23" s="199"/>
      <c r="DL23" s="199"/>
      <c r="DM23" s="199"/>
      <c r="DN23" s="199"/>
      <c r="DO23" s="199"/>
      <c r="DP23" s="199"/>
      <c r="DQ23" s="199"/>
      <c r="DR23" s="199"/>
      <c r="DS23" s="199"/>
      <c r="DT23" s="199"/>
    </row>
    <row r="24" spans="1:124" ht="12" customHeight="1">
      <c r="A24" s="39"/>
      <c r="B24" s="355" t="s">
        <v>100</v>
      </c>
      <c r="C24" s="356"/>
      <c r="D24" s="356"/>
      <c r="E24" s="356"/>
      <c r="F24" s="356"/>
      <c r="G24" s="356"/>
      <c r="H24" s="356"/>
      <c r="I24" s="356"/>
      <c r="J24" s="356"/>
      <c r="K24" s="356"/>
      <c r="L24" s="356"/>
      <c r="M24" s="356"/>
      <c r="N24" s="356"/>
      <c r="O24" s="356"/>
      <c r="P24" s="356"/>
      <c r="Q24" s="356"/>
      <c r="R24" s="356"/>
      <c r="S24" s="356"/>
      <c r="T24" s="356"/>
      <c r="U24" s="356"/>
      <c r="V24" s="356"/>
      <c r="W24" s="356"/>
      <c r="X24" s="356"/>
      <c r="Y24" s="356"/>
      <c r="Z24" s="356"/>
      <c r="AA24" s="356"/>
      <c r="AB24" s="356"/>
      <c r="AC24" s="356"/>
      <c r="AD24" s="356"/>
      <c r="AE24" s="356"/>
      <c r="AF24" s="356"/>
      <c r="AG24" s="356"/>
      <c r="AH24" s="356"/>
      <c r="AI24" s="356"/>
      <c r="AJ24" s="356"/>
      <c r="AK24" s="356"/>
      <c r="AL24" s="356"/>
      <c r="AM24" s="356"/>
      <c r="AN24" s="356"/>
      <c r="AO24" s="356"/>
      <c r="AP24" s="356"/>
      <c r="AQ24" s="356"/>
      <c r="AR24" s="356"/>
      <c r="AS24" s="356"/>
      <c r="AT24" s="356"/>
      <c r="AU24" s="356"/>
      <c r="AV24" s="356"/>
      <c r="AW24" s="356"/>
      <c r="AX24" s="356"/>
      <c r="AY24" s="356"/>
      <c r="AZ24" s="356"/>
      <c r="BA24" s="356"/>
      <c r="BB24" s="356"/>
      <c r="BC24" s="356"/>
      <c r="BD24" s="356"/>
      <c r="BE24" s="356"/>
      <c r="BF24" s="356"/>
      <c r="BG24" s="356"/>
      <c r="BH24" s="356"/>
      <c r="BI24" s="356"/>
      <c r="BJ24" s="356"/>
      <c r="BK24" s="356"/>
      <c r="BL24" s="356"/>
      <c r="BM24" s="356"/>
      <c r="BN24" s="356"/>
      <c r="BO24" s="356"/>
      <c r="BP24" s="356"/>
      <c r="BQ24" s="356"/>
      <c r="BR24" s="356"/>
      <c r="BS24" s="192" t="s">
        <v>23</v>
      </c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9"/>
      <c r="CH24" s="199"/>
      <c r="CI24" s="199"/>
      <c r="CJ24" s="199"/>
      <c r="CK24" s="199"/>
      <c r="CL24" s="199"/>
      <c r="CM24" s="199"/>
      <c r="CN24" s="199"/>
      <c r="CO24" s="199"/>
      <c r="CP24" s="199"/>
      <c r="CQ24" s="199"/>
      <c r="CR24" s="199"/>
      <c r="CS24" s="199"/>
      <c r="CT24" s="199"/>
      <c r="CU24" s="199"/>
      <c r="CV24" s="199"/>
      <c r="CW24" s="199"/>
      <c r="CX24" s="199"/>
      <c r="CY24" s="199"/>
      <c r="CZ24" s="199"/>
      <c r="DA24" s="199"/>
      <c r="DB24" s="199"/>
      <c r="DC24" s="199"/>
      <c r="DD24" s="199"/>
      <c r="DE24" s="199"/>
      <c r="DF24" s="199"/>
      <c r="DG24" s="199"/>
      <c r="DH24" s="199"/>
      <c r="DI24" s="199"/>
      <c r="DJ24" s="199"/>
      <c r="DK24" s="199"/>
      <c r="DL24" s="199"/>
      <c r="DM24" s="199"/>
      <c r="DN24" s="199"/>
      <c r="DO24" s="199"/>
      <c r="DP24" s="199"/>
      <c r="DQ24" s="199"/>
      <c r="DR24" s="199"/>
      <c r="DS24" s="199"/>
      <c r="DT24" s="199"/>
    </row>
    <row r="25" spans="1:124" ht="12" customHeight="1">
      <c r="A25" s="40"/>
      <c r="B25" s="357" t="s">
        <v>101</v>
      </c>
      <c r="C25" s="358"/>
      <c r="D25" s="358"/>
      <c r="E25" s="358"/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358"/>
      <c r="AD25" s="358"/>
      <c r="AE25" s="358"/>
      <c r="AF25" s="358"/>
      <c r="AG25" s="358"/>
      <c r="AH25" s="358"/>
      <c r="AI25" s="358"/>
      <c r="AJ25" s="358"/>
      <c r="AK25" s="358"/>
      <c r="AL25" s="358"/>
      <c r="AM25" s="358"/>
      <c r="AN25" s="358"/>
      <c r="AO25" s="358"/>
      <c r="AP25" s="358"/>
      <c r="AQ25" s="358"/>
      <c r="AR25" s="358"/>
      <c r="AS25" s="358"/>
      <c r="AT25" s="358"/>
      <c r="AU25" s="358"/>
      <c r="AV25" s="358"/>
      <c r="AW25" s="358"/>
      <c r="AX25" s="358"/>
      <c r="AY25" s="358"/>
      <c r="AZ25" s="358"/>
      <c r="BA25" s="358"/>
      <c r="BB25" s="358"/>
      <c r="BC25" s="358"/>
      <c r="BD25" s="358"/>
      <c r="BE25" s="358"/>
      <c r="BF25" s="358"/>
      <c r="BG25" s="358"/>
      <c r="BH25" s="358"/>
      <c r="BI25" s="358"/>
      <c r="BJ25" s="358"/>
      <c r="BK25" s="358"/>
      <c r="BL25" s="358"/>
      <c r="BM25" s="358"/>
      <c r="BN25" s="358"/>
      <c r="BO25" s="358"/>
      <c r="BP25" s="358"/>
      <c r="BQ25" s="358"/>
      <c r="BR25" s="358"/>
      <c r="BS25" s="253" t="s">
        <v>24</v>
      </c>
      <c r="BT25" s="254"/>
      <c r="BU25" s="254"/>
      <c r="BV25" s="254"/>
      <c r="BW25" s="254"/>
      <c r="BX25" s="254"/>
      <c r="BY25" s="254"/>
      <c r="BZ25" s="254"/>
      <c r="CA25" s="254"/>
      <c r="CB25" s="254"/>
      <c r="CC25" s="254"/>
      <c r="CD25" s="254"/>
      <c r="CE25" s="254"/>
      <c r="CF25" s="255"/>
      <c r="CG25" s="359">
        <v>1</v>
      </c>
      <c r="CH25" s="360"/>
      <c r="CI25" s="360"/>
      <c r="CJ25" s="360"/>
      <c r="CK25" s="360"/>
      <c r="CL25" s="360"/>
      <c r="CM25" s="360"/>
      <c r="CN25" s="360"/>
      <c r="CO25" s="360"/>
      <c r="CP25" s="360"/>
      <c r="CQ25" s="360"/>
      <c r="CR25" s="360"/>
      <c r="CS25" s="360"/>
      <c r="CT25" s="360"/>
      <c r="CU25" s="360"/>
      <c r="CV25" s="360"/>
      <c r="CW25" s="360"/>
      <c r="CX25" s="360"/>
      <c r="CY25" s="360"/>
      <c r="CZ25" s="360"/>
      <c r="DA25" s="360"/>
      <c r="DB25" s="360"/>
      <c r="DC25" s="360"/>
      <c r="DD25" s="360"/>
      <c r="DE25" s="360"/>
      <c r="DF25" s="360"/>
      <c r="DG25" s="360"/>
      <c r="DH25" s="360"/>
      <c r="DI25" s="360"/>
      <c r="DJ25" s="360"/>
      <c r="DK25" s="360"/>
      <c r="DL25" s="360"/>
      <c r="DM25" s="360"/>
      <c r="DN25" s="360"/>
      <c r="DO25" s="360"/>
      <c r="DP25" s="360"/>
      <c r="DQ25" s="360"/>
      <c r="DR25" s="360"/>
      <c r="DS25" s="360"/>
      <c r="DT25" s="361"/>
    </row>
    <row r="26" spans="1:124" ht="12" customHeight="1">
      <c r="A26" s="26"/>
      <c r="B26" s="365" t="s">
        <v>102</v>
      </c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6"/>
      <c r="W26" s="366"/>
      <c r="X26" s="366"/>
      <c r="Y26" s="366"/>
      <c r="Z26" s="366"/>
      <c r="AA26" s="366"/>
      <c r="AB26" s="366"/>
      <c r="AC26" s="366"/>
      <c r="AD26" s="366"/>
      <c r="AE26" s="366"/>
      <c r="AF26" s="366"/>
      <c r="AG26" s="366"/>
      <c r="AH26" s="366"/>
      <c r="AI26" s="366"/>
      <c r="AJ26" s="366"/>
      <c r="AK26" s="366"/>
      <c r="AL26" s="366"/>
      <c r="AM26" s="366"/>
      <c r="AN26" s="366"/>
      <c r="AO26" s="366"/>
      <c r="AP26" s="366"/>
      <c r="AQ26" s="366"/>
      <c r="AR26" s="366"/>
      <c r="AS26" s="366"/>
      <c r="AT26" s="366"/>
      <c r="AU26" s="366"/>
      <c r="AV26" s="366"/>
      <c r="AW26" s="366"/>
      <c r="AX26" s="366"/>
      <c r="AY26" s="366"/>
      <c r="AZ26" s="366"/>
      <c r="BA26" s="366"/>
      <c r="BB26" s="366"/>
      <c r="BC26" s="366"/>
      <c r="BD26" s="366"/>
      <c r="BE26" s="366"/>
      <c r="BF26" s="366"/>
      <c r="BG26" s="366"/>
      <c r="BH26" s="366"/>
      <c r="BI26" s="366"/>
      <c r="BJ26" s="366"/>
      <c r="BK26" s="366"/>
      <c r="BL26" s="366"/>
      <c r="BM26" s="366"/>
      <c r="BN26" s="366"/>
      <c r="BO26" s="366"/>
      <c r="BP26" s="366"/>
      <c r="BQ26" s="366"/>
      <c r="BR26" s="366"/>
      <c r="BS26" s="269"/>
      <c r="BT26" s="270"/>
      <c r="BU26" s="270"/>
      <c r="BV26" s="270"/>
      <c r="BW26" s="270"/>
      <c r="BX26" s="270"/>
      <c r="BY26" s="270"/>
      <c r="BZ26" s="270"/>
      <c r="CA26" s="270"/>
      <c r="CB26" s="270"/>
      <c r="CC26" s="270"/>
      <c r="CD26" s="270"/>
      <c r="CE26" s="270"/>
      <c r="CF26" s="271"/>
      <c r="CG26" s="362"/>
      <c r="CH26" s="363"/>
      <c r="CI26" s="363"/>
      <c r="CJ26" s="363"/>
      <c r="CK26" s="363"/>
      <c r="CL26" s="363"/>
      <c r="CM26" s="363"/>
      <c r="CN26" s="363"/>
      <c r="CO26" s="363"/>
      <c r="CP26" s="363"/>
      <c r="CQ26" s="363"/>
      <c r="CR26" s="363"/>
      <c r="CS26" s="363"/>
      <c r="CT26" s="363"/>
      <c r="CU26" s="363"/>
      <c r="CV26" s="363"/>
      <c r="CW26" s="363"/>
      <c r="CX26" s="363"/>
      <c r="CY26" s="363"/>
      <c r="CZ26" s="363"/>
      <c r="DA26" s="363"/>
      <c r="DB26" s="363"/>
      <c r="DC26" s="363"/>
      <c r="DD26" s="363"/>
      <c r="DE26" s="363"/>
      <c r="DF26" s="363"/>
      <c r="DG26" s="363"/>
      <c r="DH26" s="363"/>
      <c r="DI26" s="363"/>
      <c r="DJ26" s="363"/>
      <c r="DK26" s="363"/>
      <c r="DL26" s="363"/>
      <c r="DM26" s="363"/>
      <c r="DN26" s="363"/>
      <c r="DO26" s="363"/>
      <c r="DP26" s="363"/>
      <c r="DQ26" s="363"/>
      <c r="DR26" s="363"/>
      <c r="DS26" s="363"/>
      <c r="DT26" s="364"/>
    </row>
    <row r="27" spans="1:124" ht="12" customHeight="1">
      <c r="A27" s="39"/>
      <c r="B27" s="367" t="s">
        <v>199</v>
      </c>
      <c r="C27" s="368"/>
      <c r="D27" s="368"/>
      <c r="E27" s="368"/>
      <c r="F27" s="368"/>
      <c r="G27" s="368"/>
      <c r="H27" s="368"/>
      <c r="I27" s="368"/>
      <c r="J27" s="368"/>
      <c r="K27" s="368"/>
      <c r="L27" s="368"/>
      <c r="M27" s="368"/>
      <c r="N27" s="368"/>
      <c r="O27" s="368"/>
      <c r="P27" s="368"/>
      <c r="Q27" s="368"/>
      <c r="R27" s="368"/>
      <c r="S27" s="368"/>
      <c r="T27" s="368"/>
      <c r="U27" s="368"/>
      <c r="V27" s="368"/>
      <c r="W27" s="368"/>
      <c r="X27" s="368"/>
      <c r="Y27" s="368"/>
      <c r="Z27" s="368"/>
      <c r="AA27" s="368"/>
      <c r="AB27" s="368"/>
      <c r="AC27" s="368"/>
      <c r="AD27" s="368"/>
      <c r="AE27" s="368"/>
      <c r="AF27" s="368"/>
      <c r="AG27" s="368"/>
      <c r="AH27" s="368"/>
      <c r="AI27" s="368"/>
      <c r="AJ27" s="368"/>
      <c r="AK27" s="368"/>
      <c r="AL27" s="368"/>
      <c r="AM27" s="368"/>
      <c r="AN27" s="368"/>
      <c r="AO27" s="368"/>
      <c r="AP27" s="368"/>
      <c r="AQ27" s="368"/>
      <c r="AR27" s="368"/>
      <c r="AS27" s="368"/>
      <c r="AT27" s="368"/>
      <c r="AU27" s="368"/>
      <c r="AV27" s="368"/>
      <c r="AW27" s="368"/>
      <c r="AX27" s="368"/>
      <c r="AY27" s="368"/>
      <c r="AZ27" s="368"/>
      <c r="BA27" s="368"/>
      <c r="BB27" s="368"/>
      <c r="BC27" s="368"/>
      <c r="BD27" s="368"/>
      <c r="BE27" s="368"/>
      <c r="BF27" s="368"/>
      <c r="BG27" s="368"/>
      <c r="BH27" s="368"/>
      <c r="BI27" s="368"/>
      <c r="BJ27" s="368"/>
      <c r="BK27" s="368"/>
      <c r="BL27" s="368"/>
      <c r="BM27" s="368"/>
      <c r="BN27" s="368"/>
      <c r="BO27" s="368"/>
      <c r="BP27" s="368"/>
      <c r="BQ27" s="368"/>
      <c r="BR27" s="368"/>
      <c r="BS27" s="192" t="s">
        <v>25</v>
      </c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2"/>
      <c r="CG27" s="199">
        <v>1</v>
      </c>
      <c r="CH27" s="199"/>
      <c r="CI27" s="199"/>
      <c r="CJ27" s="199"/>
      <c r="CK27" s="199"/>
      <c r="CL27" s="199"/>
      <c r="CM27" s="199"/>
      <c r="CN27" s="199"/>
      <c r="CO27" s="199"/>
      <c r="CP27" s="199"/>
      <c r="CQ27" s="199"/>
      <c r="CR27" s="199"/>
      <c r="CS27" s="199"/>
      <c r="CT27" s="199"/>
      <c r="CU27" s="199"/>
      <c r="CV27" s="199"/>
      <c r="CW27" s="199"/>
      <c r="CX27" s="199"/>
      <c r="CY27" s="199"/>
      <c r="CZ27" s="199"/>
      <c r="DA27" s="199"/>
      <c r="DB27" s="199"/>
      <c r="DC27" s="199"/>
      <c r="DD27" s="199"/>
      <c r="DE27" s="199"/>
      <c r="DF27" s="199"/>
      <c r="DG27" s="199"/>
      <c r="DH27" s="199"/>
      <c r="DI27" s="199"/>
      <c r="DJ27" s="199"/>
      <c r="DK27" s="199"/>
      <c r="DL27" s="199"/>
      <c r="DM27" s="199"/>
      <c r="DN27" s="199"/>
      <c r="DO27" s="199"/>
      <c r="DP27" s="199"/>
      <c r="DQ27" s="199"/>
      <c r="DR27" s="199"/>
      <c r="DS27" s="199"/>
      <c r="DT27" s="199"/>
    </row>
    <row r="28" spans="1:124" ht="12" customHeight="1">
      <c r="A28" s="39"/>
      <c r="B28" s="367" t="s">
        <v>163</v>
      </c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68"/>
      <c r="R28" s="368"/>
      <c r="S28" s="368"/>
      <c r="T28" s="368"/>
      <c r="U28" s="368"/>
      <c r="V28" s="368"/>
      <c r="W28" s="368"/>
      <c r="X28" s="368"/>
      <c r="Y28" s="368"/>
      <c r="Z28" s="368"/>
      <c r="AA28" s="368"/>
      <c r="AB28" s="368"/>
      <c r="AC28" s="368"/>
      <c r="AD28" s="368"/>
      <c r="AE28" s="368"/>
      <c r="AF28" s="368"/>
      <c r="AG28" s="368"/>
      <c r="AH28" s="368"/>
      <c r="AI28" s="368"/>
      <c r="AJ28" s="368"/>
      <c r="AK28" s="368"/>
      <c r="AL28" s="368"/>
      <c r="AM28" s="368"/>
      <c r="AN28" s="368"/>
      <c r="AO28" s="368"/>
      <c r="AP28" s="368"/>
      <c r="AQ28" s="368"/>
      <c r="AR28" s="368"/>
      <c r="AS28" s="368"/>
      <c r="AT28" s="368"/>
      <c r="AU28" s="368"/>
      <c r="AV28" s="368"/>
      <c r="AW28" s="368"/>
      <c r="AX28" s="368"/>
      <c r="AY28" s="368"/>
      <c r="AZ28" s="368"/>
      <c r="BA28" s="368"/>
      <c r="BB28" s="368"/>
      <c r="BC28" s="368"/>
      <c r="BD28" s="368"/>
      <c r="BE28" s="368"/>
      <c r="BF28" s="368"/>
      <c r="BG28" s="368"/>
      <c r="BH28" s="368"/>
      <c r="BI28" s="368"/>
      <c r="BJ28" s="368"/>
      <c r="BK28" s="368"/>
      <c r="BL28" s="368"/>
      <c r="BM28" s="368"/>
      <c r="BN28" s="368"/>
      <c r="BO28" s="368"/>
      <c r="BP28" s="368"/>
      <c r="BQ28" s="368"/>
      <c r="BR28" s="368"/>
      <c r="BS28" s="192" t="s">
        <v>26</v>
      </c>
      <c r="BT28" s="192"/>
      <c r="BU28" s="192"/>
      <c r="BV28" s="192"/>
      <c r="BW28" s="192"/>
      <c r="BX28" s="192"/>
      <c r="BY28" s="192"/>
      <c r="BZ28" s="192"/>
      <c r="CA28" s="192"/>
      <c r="CB28" s="192"/>
      <c r="CC28" s="192"/>
      <c r="CD28" s="192"/>
      <c r="CE28" s="192"/>
      <c r="CF28" s="192"/>
      <c r="CG28" s="199">
        <v>1</v>
      </c>
      <c r="CH28" s="199"/>
      <c r="CI28" s="199"/>
      <c r="CJ28" s="199"/>
      <c r="CK28" s="199"/>
      <c r="CL28" s="199"/>
      <c r="CM28" s="199"/>
      <c r="CN28" s="199"/>
      <c r="CO28" s="199"/>
      <c r="CP28" s="199"/>
      <c r="CQ28" s="199"/>
      <c r="CR28" s="199"/>
      <c r="CS28" s="199"/>
      <c r="CT28" s="199"/>
      <c r="CU28" s="199"/>
      <c r="CV28" s="199"/>
      <c r="CW28" s="199"/>
      <c r="CX28" s="199"/>
      <c r="CY28" s="199"/>
      <c r="CZ28" s="199"/>
      <c r="DA28" s="199"/>
      <c r="DB28" s="199"/>
      <c r="DC28" s="199"/>
      <c r="DD28" s="199"/>
      <c r="DE28" s="199"/>
      <c r="DF28" s="199"/>
      <c r="DG28" s="199"/>
      <c r="DH28" s="199"/>
      <c r="DI28" s="199"/>
      <c r="DJ28" s="199"/>
      <c r="DK28" s="199"/>
      <c r="DL28" s="199"/>
      <c r="DM28" s="199"/>
      <c r="DN28" s="199"/>
      <c r="DO28" s="199"/>
      <c r="DP28" s="199"/>
      <c r="DQ28" s="199"/>
      <c r="DR28" s="199"/>
      <c r="DS28" s="199"/>
      <c r="DT28" s="199"/>
    </row>
    <row r="29" spans="1:124" ht="12" customHeight="1">
      <c r="A29" s="39"/>
      <c r="B29" s="367" t="s">
        <v>103</v>
      </c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Y29" s="368"/>
      <c r="Z29" s="368"/>
      <c r="AA29" s="368"/>
      <c r="AB29" s="368"/>
      <c r="AC29" s="368"/>
      <c r="AD29" s="368"/>
      <c r="AE29" s="368"/>
      <c r="AF29" s="368"/>
      <c r="AG29" s="368"/>
      <c r="AH29" s="368"/>
      <c r="AI29" s="368"/>
      <c r="AJ29" s="368"/>
      <c r="AK29" s="368"/>
      <c r="AL29" s="368"/>
      <c r="AM29" s="368"/>
      <c r="AN29" s="368"/>
      <c r="AO29" s="368"/>
      <c r="AP29" s="368"/>
      <c r="AQ29" s="368"/>
      <c r="AR29" s="368"/>
      <c r="AS29" s="368"/>
      <c r="AT29" s="368"/>
      <c r="AU29" s="368"/>
      <c r="AV29" s="368"/>
      <c r="AW29" s="368"/>
      <c r="AX29" s="368"/>
      <c r="AY29" s="368"/>
      <c r="AZ29" s="368"/>
      <c r="BA29" s="368"/>
      <c r="BB29" s="368"/>
      <c r="BC29" s="368"/>
      <c r="BD29" s="368"/>
      <c r="BE29" s="368"/>
      <c r="BF29" s="368"/>
      <c r="BG29" s="368"/>
      <c r="BH29" s="368"/>
      <c r="BI29" s="368"/>
      <c r="BJ29" s="368"/>
      <c r="BK29" s="368"/>
      <c r="BL29" s="368"/>
      <c r="BM29" s="368"/>
      <c r="BN29" s="368"/>
      <c r="BO29" s="368"/>
      <c r="BP29" s="368"/>
      <c r="BQ29" s="368"/>
      <c r="BR29" s="368"/>
      <c r="BS29" s="192" t="s">
        <v>27</v>
      </c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9">
        <v>1</v>
      </c>
      <c r="CH29" s="199"/>
      <c r="CI29" s="199"/>
      <c r="CJ29" s="199"/>
      <c r="CK29" s="199"/>
      <c r="CL29" s="199"/>
      <c r="CM29" s="199"/>
      <c r="CN29" s="199"/>
      <c r="CO29" s="199"/>
      <c r="CP29" s="199"/>
      <c r="CQ29" s="199"/>
      <c r="CR29" s="199"/>
      <c r="CS29" s="199"/>
      <c r="CT29" s="199"/>
      <c r="CU29" s="199"/>
      <c r="CV29" s="199"/>
      <c r="CW29" s="199"/>
      <c r="CX29" s="199"/>
      <c r="CY29" s="199"/>
      <c r="CZ29" s="199"/>
      <c r="DA29" s="199"/>
      <c r="DB29" s="199"/>
      <c r="DC29" s="199"/>
      <c r="DD29" s="199"/>
      <c r="DE29" s="199"/>
      <c r="DF29" s="199"/>
      <c r="DG29" s="199"/>
      <c r="DH29" s="199"/>
      <c r="DI29" s="199"/>
      <c r="DJ29" s="199"/>
      <c r="DK29" s="199"/>
      <c r="DL29" s="199"/>
      <c r="DM29" s="199"/>
      <c r="DN29" s="199"/>
      <c r="DO29" s="199"/>
      <c r="DP29" s="199"/>
      <c r="DQ29" s="199"/>
      <c r="DR29" s="199"/>
      <c r="DS29" s="199"/>
      <c r="DT29" s="199"/>
    </row>
    <row r="30" spans="1:124" ht="12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</row>
    <row r="31" spans="1:124" ht="12" customHeight="1">
      <c r="A31" s="1"/>
      <c r="B31" s="1"/>
      <c r="C31" s="1" t="s">
        <v>164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L31" s="75" t="s">
        <v>105</v>
      </c>
      <c r="AM31" s="1"/>
      <c r="AN31" s="1"/>
      <c r="AO31" s="1"/>
      <c r="AP31" s="1"/>
      <c r="AQ31" s="369">
        <v>1</v>
      </c>
      <c r="AR31" s="369"/>
      <c r="AS31" s="369"/>
      <c r="AT31" s="369"/>
      <c r="AU31" s="369"/>
      <c r="AV31" s="369"/>
      <c r="AW31" s="369"/>
      <c r="AX31" s="369"/>
      <c r="AY31" s="369"/>
      <c r="AZ31" s="369"/>
      <c r="BA31" s="369"/>
      <c r="BB31" s="369"/>
      <c r="BC31" s="369"/>
      <c r="BD31" s="369"/>
      <c r="BE31" s="369"/>
      <c r="BF31" s="1"/>
      <c r="BG31" s="1"/>
      <c r="BH31" s="1"/>
      <c r="BI31" s="1"/>
      <c r="BJ31" s="1"/>
      <c r="BK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</row>
    <row r="32" spans="1:124" ht="12" customHeight="1">
      <c r="A32" s="1"/>
      <c r="B32" s="1"/>
      <c r="C32" s="1"/>
      <c r="D32" s="1"/>
      <c r="E32" s="1"/>
      <c r="F32" s="1" t="s">
        <v>42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</row>
    <row r="33" spans="1:124" ht="12" customHeight="1">
      <c r="A33" s="1"/>
      <c r="B33" s="1"/>
      <c r="C33" s="1"/>
      <c r="D33" s="1"/>
      <c r="E33" s="1"/>
      <c r="F33" s="1" t="s">
        <v>165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75" t="s">
        <v>107</v>
      </c>
      <c r="AM33" s="1"/>
      <c r="AN33" s="1"/>
      <c r="AO33" s="1"/>
      <c r="AP33" s="1"/>
      <c r="AQ33" s="369">
        <v>0</v>
      </c>
      <c r="AR33" s="369"/>
      <c r="AS33" s="369"/>
      <c r="AT33" s="369"/>
      <c r="AU33" s="369"/>
      <c r="AV33" s="369"/>
      <c r="AW33" s="369"/>
      <c r="AX33" s="369"/>
      <c r="AY33" s="369"/>
      <c r="AZ33" s="369"/>
      <c r="BA33" s="369"/>
      <c r="BB33" s="369"/>
      <c r="BC33" s="369"/>
      <c r="BD33" s="369"/>
      <c r="BE33" s="369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</row>
    <row r="34" spans="1:124" ht="12" customHeight="1">
      <c r="A34" s="1"/>
      <c r="B34" s="1"/>
      <c r="C34" s="1"/>
      <c r="D34" s="1"/>
      <c r="E34" s="1"/>
      <c r="F34" s="1" t="s">
        <v>166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L34" s="75" t="s">
        <v>170</v>
      </c>
      <c r="AM34" s="1"/>
      <c r="AN34" s="1"/>
      <c r="AO34" s="1"/>
      <c r="AP34" s="1"/>
      <c r="AQ34" s="369">
        <v>0</v>
      </c>
      <c r="AR34" s="369"/>
      <c r="AS34" s="369"/>
      <c r="AT34" s="369"/>
      <c r="AU34" s="369"/>
      <c r="AV34" s="369"/>
      <c r="AW34" s="369"/>
      <c r="AX34" s="369"/>
      <c r="AY34" s="369"/>
      <c r="AZ34" s="369"/>
      <c r="BA34" s="369"/>
      <c r="BB34" s="369"/>
      <c r="BC34" s="369"/>
      <c r="BD34" s="369"/>
      <c r="BE34" s="369"/>
      <c r="BF34" s="1"/>
      <c r="BG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</row>
    <row r="35" spans="1:124" ht="12" customHeight="1">
      <c r="A35" s="1"/>
      <c r="B35" s="1" t="s">
        <v>104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U35" s="75" t="s">
        <v>171</v>
      </c>
      <c r="AV35" s="1"/>
      <c r="AW35" s="1"/>
      <c r="AX35" s="1"/>
      <c r="AY35" s="1"/>
      <c r="AZ35" s="369">
        <v>6</v>
      </c>
      <c r="BA35" s="369"/>
      <c r="BB35" s="369"/>
      <c r="BC35" s="369"/>
      <c r="BD35" s="369"/>
      <c r="BE35" s="369"/>
      <c r="BF35" s="369"/>
      <c r="BG35" s="369"/>
      <c r="BH35" s="369"/>
      <c r="BI35" s="369"/>
      <c r="BJ35" s="369"/>
      <c r="BK35" s="369"/>
      <c r="BL35" s="369"/>
      <c r="BM35" s="369"/>
      <c r="BN35" s="369"/>
      <c r="BO35"/>
      <c r="BP35"/>
      <c r="BQ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 s="1"/>
      <c r="DR35" s="1"/>
      <c r="DS35" s="1"/>
      <c r="DT35" s="1"/>
    </row>
    <row r="36" spans="1:122" ht="12" customHeight="1">
      <c r="A36" s="1"/>
      <c r="B36" s="1"/>
      <c r="C36" s="1"/>
      <c r="D36" s="1"/>
      <c r="E36" s="1"/>
      <c r="F36" s="1" t="s">
        <v>106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75" t="s">
        <v>172</v>
      </c>
      <c r="AV36" s="1"/>
      <c r="AW36" s="1"/>
      <c r="AX36" s="1"/>
      <c r="AY36" s="1"/>
      <c r="AZ36" s="369">
        <v>1</v>
      </c>
      <c r="BA36" s="369"/>
      <c r="BB36" s="369"/>
      <c r="BC36" s="369"/>
      <c r="BD36" s="369"/>
      <c r="BE36" s="369"/>
      <c r="BF36" s="369"/>
      <c r="BG36" s="369"/>
      <c r="BH36" s="369"/>
      <c r="BI36" s="369"/>
      <c r="BJ36" s="369"/>
      <c r="BK36" s="369"/>
      <c r="BL36" s="369"/>
      <c r="BM36" s="369"/>
      <c r="BN36" s="369"/>
      <c r="BP36" s="337">
        <f>IF(AZ36&gt;AZ35,"Ошибка!","")</f>
      </c>
      <c r="BQ36" s="337"/>
      <c r="BR36" s="337"/>
      <c r="BS36" s="337"/>
      <c r="BT36" s="337"/>
      <c r="BU36" s="337"/>
      <c r="BV36" s="337"/>
      <c r="BW36" s="337"/>
      <c r="BX36" s="337"/>
      <c r="BY36" s="337"/>
      <c r="BZ36" s="337"/>
      <c r="CA36" s="337"/>
      <c r="CB36" s="337"/>
      <c r="CC36" s="337"/>
      <c r="CD36" s="337"/>
      <c r="CE36" s="337"/>
      <c r="CU36" s="1"/>
      <c r="CV36" s="1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 s="1"/>
      <c r="DR36" s="1"/>
    </row>
    <row r="37" spans="1:124" ht="12" customHeight="1">
      <c r="A37" s="1"/>
      <c r="B37" s="1" t="s">
        <v>252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L37" s="351">
        <v>6</v>
      </c>
      <c r="BM37" s="351"/>
      <c r="BN37" s="351"/>
      <c r="BO37" s="351"/>
      <c r="BP37" s="351"/>
      <c r="BQ37" s="351"/>
      <c r="BR37" s="351"/>
      <c r="BS37" s="351"/>
      <c r="BT37" s="351"/>
      <c r="BU37" s="351"/>
      <c r="BV37" s="351"/>
      <c r="BW37" s="351"/>
      <c r="BX37" s="351"/>
      <c r="BY37" s="351"/>
      <c r="BZ37" s="351"/>
      <c r="CA37" s="1"/>
      <c r="CB37" s="1"/>
      <c r="CC37" s="1"/>
      <c r="CD37" s="1"/>
      <c r="CE37" s="1"/>
      <c r="CU37" s="1"/>
      <c r="CV37" s="1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 s="1"/>
      <c r="DR37" s="1"/>
      <c r="DS37" s="1"/>
      <c r="DT37" s="1"/>
    </row>
    <row r="38" spans="1:124" ht="12" customHeight="1">
      <c r="A38" s="1"/>
      <c r="B38" s="1" t="s">
        <v>167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 s="75" t="s">
        <v>173</v>
      </c>
      <c r="BZ38" s="1"/>
      <c r="CA38" s="1"/>
      <c r="CB38" s="1"/>
      <c r="CC38" s="1"/>
      <c r="CD38" s="369">
        <v>1</v>
      </c>
      <c r="CE38" s="369"/>
      <c r="CF38" s="369"/>
      <c r="CG38" s="369"/>
      <c r="CH38" s="369"/>
      <c r="CI38" s="369"/>
      <c r="CJ38" s="369"/>
      <c r="CK38" s="369"/>
      <c r="CL38" s="369"/>
      <c r="CM38" s="369"/>
      <c r="CN38" s="369"/>
      <c r="CO38" s="369"/>
      <c r="CP38" s="369"/>
      <c r="CQ38" s="369"/>
      <c r="CR38" s="369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</row>
    <row r="39" spans="2:82" ht="12" customHeight="1">
      <c r="B39" s="1" t="s">
        <v>168</v>
      </c>
      <c r="CD39" s="50">
        <v>1</v>
      </c>
    </row>
    <row r="40" spans="2:62" ht="12" customHeight="1">
      <c r="B40" s="1"/>
      <c r="C40" s="1"/>
      <c r="D40" s="1"/>
      <c r="E40" s="1"/>
      <c r="F40" s="1" t="s">
        <v>176</v>
      </c>
      <c r="G40" s="1"/>
      <c r="AQ40" s="75" t="s">
        <v>174</v>
      </c>
      <c r="AR40" s="1"/>
      <c r="AS40" s="1"/>
      <c r="AT40" s="1"/>
      <c r="AU40" s="1"/>
      <c r="AV40" s="369">
        <v>1</v>
      </c>
      <c r="AW40" s="369"/>
      <c r="AX40" s="369"/>
      <c r="AY40" s="369"/>
      <c r="AZ40" s="369"/>
      <c r="BA40" s="369"/>
      <c r="BB40" s="369"/>
      <c r="BC40" s="369"/>
      <c r="BD40" s="369"/>
      <c r="BE40" s="369"/>
      <c r="BF40" s="369"/>
      <c r="BG40" s="369"/>
      <c r="BH40" s="369"/>
      <c r="BI40" s="369"/>
      <c r="BJ40" s="369"/>
    </row>
    <row r="41" spans="2:113" ht="12" customHeight="1">
      <c r="B41" s="1"/>
      <c r="F41" s="1" t="s">
        <v>169</v>
      </c>
      <c r="CP41" s="75" t="s">
        <v>175</v>
      </c>
      <c r="CQ41" s="1"/>
      <c r="CR41" s="1"/>
      <c r="CS41" s="1"/>
      <c r="CT41" s="1"/>
      <c r="CU41" s="369">
        <v>1</v>
      </c>
      <c r="CV41" s="369"/>
      <c r="CW41" s="369"/>
      <c r="CX41" s="369"/>
      <c r="CY41" s="369"/>
      <c r="CZ41" s="369"/>
      <c r="DA41" s="369"/>
      <c r="DB41" s="369"/>
      <c r="DC41" s="369"/>
      <c r="DD41" s="369"/>
      <c r="DE41" s="369"/>
      <c r="DF41" s="369"/>
      <c r="DG41" s="369"/>
      <c r="DH41" s="369"/>
      <c r="DI41" s="369"/>
    </row>
    <row r="43" spans="1:133" ht="12" customHeight="1">
      <c r="A43" s="1"/>
      <c r="B43" s="76" t="s">
        <v>108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1"/>
      <c r="T43" s="1"/>
      <c r="U43" s="1"/>
      <c r="V43" s="1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</row>
    <row r="44" spans="1:133" ht="12" customHeight="1">
      <c r="A44" s="1"/>
      <c r="B44" s="76" t="s">
        <v>109</v>
      </c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64"/>
      <c r="T44" s="64"/>
      <c r="U44" s="64"/>
      <c r="V44" s="64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8"/>
      <c r="AZ44" s="78"/>
      <c r="BA44" s="78"/>
      <c r="BB44" s="78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</row>
    <row r="45" spans="1:133" ht="12" customHeight="1">
      <c r="A45" s="1"/>
      <c r="B45" s="76" t="s">
        <v>110</v>
      </c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</row>
    <row r="46" spans="1:147" ht="12" customHeight="1">
      <c r="A46" s="1"/>
      <c r="B46" s="64" t="s">
        <v>111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333" t="s">
        <v>257</v>
      </c>
      <c r="AT46" s="333"/>
      <c r="AU46" s="333"/>
      <c r="AV46" s="333"/>
      <c r="AW46" s="333"/>
      <c r="AX46" s="333"/>
      <c r="AY46" s="333"/>
      <c r="AZ46" s="333"/>
      <c r="BA46" s="333"/>
      <c r="BB46" s="333"/>
      <c r="BC46" s="333"/>
      <c r="BD46" s="333"/>
      <c r="BE46" s="333"/>
      <c r="BF46" s="333"/>
      <c r="BG46" s="333"/>
      <c r="BH46" s="333"/>
      <c r="BI46" s="333"/>
      <c r="BJ46" s="333"/>
      <c r="BK46" s="333"/>
      <c r="BL46" s="333"/>
      <c r="BM46" s="333"/>
      <c r="BN46" s="333"/>
      <c r="BO46" s="333"/>
      <c r="BP46" s="333"/>
      <c r="BQ46" s="333"/>
      <c r="BR46" s="333"/>
      <c r="BS46" s="333"/>
      <c r="BT46" s="333"/>
      <c r="BU46" s="333"/>
      <c r="BV46" s="333"/>
      <c r="BW46" s="333"/>
      <c r="BX46" s="333"/>
      <c r="BY46" s="1"/>
      <c r="BZ46" s="1"/>
      <c r="CA46" s="1"/>
      <c r="CB46" s="335" t="s">
        <v>258</v>
      </c>
      <c r="CC46" s="335"/>
      <c r="CD46" s="335"/>
      <c r="CE46" s="335"/>
      <c r="CF46" s="335"/>
      <c r="CG46" s="335"/>
      <c r="CH46" s="335"/>
      <c r="CI46" s="335"/>
      <c r="CJ46" s="335"/>
      <c r="CK46" s="335"/>
      <c r="CL46" s="335"/>
      <c r="CM46" s="335"/>
      <c r="CN46" s="335"/>
      <c r="CO46" s="335"/>
      <c r="CP46" s="335"/>
      <c r="CQ46" s="335"/>
      <c r="CR46" s="335"/>
      <c r="CS46" s="335"/>
      <c r="CT46" s="335"/>
      <c r="CU46" s="335"/>
      <c r="CV46" s="335"/>
      <c r="CW46" s="335"/>
      <c r="CX46" s="335"/>
      <c r="CY46" s="335"/>
      <c r="CZ46" s="335"/>
      <c r="DA46" s="335"/>
      <c r="DB46" s="335"/>
      <c r="DC46" s="335"/>
      <c r="DD46" s="335"/>
      <c r="DE46" s="335"/>
      <c r="DF46" s="335"/>
      <c r="DG46" s="335"/>
      <c r="DH46" s="335"/>
      <c r="DI46" s="335"/>
      <c r="DJ46" s="335"/>
      <c r="DK46" s="335"/>
      <c r="DL46" s="335"/>
      <c r="DM46" s="335"/>
      <c r="DN46" s="335"/>
      <c r="DO46" s="335"/>
      <c r="DP46" s="335"/>
      <c r="DQ46" s="335"/>
      <c r="DR46" s="335"/>
      <c r="DV46" s="335"/>
      <c r="DW46" s="335"/>
      <c r="DX46" s="335"/>
      <c r="DY46" s="335"/>
      <c r="DZ46" s="335"/>
      <c r="EA46" s="335"/>
      <c r="EB46" s="335"/>
      <c r="EC46" s="335"/>
      <c r="ED46" s="335"/>
      <c r="EE46" s="335"/>
      <c r="EF46" s="335"/>
      <c r="EG46" s="335"/>
      <c r="EH46" s="335"/>
      <c r="EI46" s="335"/>
      <c r="EJ46" s="335"/>
      <c r="EK46" s="335"/>
      <c r="EL46" s="335"/>
      <c r="EM46" s="335"/>
      <c r="EN46" s="335"/>
      <c r="EO46" s="335"/>
      <c r="EP46" s="335"/>
      <c r="EQ46" s="335"/>
    </row>
    <row r="47" spans="1:147" ht="12" customHeight="1">
      <c r="A47" s="1"/>
      <c r="B47" s="64" t="s">
        <v>112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334"/>
      <c r="AT47" s="334"/>
      <c r="AU47" s="334"/>
      <c r="AV47" s="334"/>
      <c r="AW47" s="334"/>
      <c r="AX47" s="334"/>
      <c r="AY47" s="334"/>
      <c r="AZ47" s="334"/>
      <c r="BA47" s="334"/>
      <c r="BB47" s="334"/>
      <c r="BC47" s="334"/>
      <c r="BD47" s="334"/>
      <c r="BE47" s="334"/>
      <c r="BF47" s="334"/>
      <c r="BG47" s="334"/>
      <c r="BH47" s="334"/>
      <c r="BI47" s="334"/>
      <c r="BJ47" s="334"/>
      <c r="BK47" s="334"/>
      <c r="BL47" s="334"/>
      <c r="BM47" s="334"/>
      <c r="BN47" s="334"/>
      <c r="BO47" s="334"/>
      <c r="BP47" s="334"/>
      <c r="BQ47" s="334"/>
      <c r="BR47" s="334"/>
      <c r="BS47" s="334"/>
      <c r="BT47" s="334"/>
      <c r="BU47" s="334"/>
      <c r="BV47" s="334"/>
      <c r="BW47" s="334"/>
      <c r="BX47" s="334"/>
      <c r="BY47" s="79"/>
      <c r="BZ47" s="79"/>
      <c r="CA47" s="79"/>
      <c r="CB47" s="334"/>
      <c r="CC47" s="334"/>
      <c r="CD47" s="334"/>
      <c r="CE47" s="334"/>
      <c r="CF47" s="334"/>
      <c r="CG47" s="334"/>
      <c r="CH47" s="334"/>
      <c r="CI47" s="334"/>
      <c r="CJ47" s="334"/>
      <c r="CK47" s="334"/>
      <c r="CL47" s="334"/>
      <c r="CM47" s="334"/>
      <c r="CN47" s="334"/>
      <c r="CO47" s="334"/>
      <c r="CP47" s="334"/>
      <c r="CQ47" s="334"/>
      <c r="CR47" s="334"/>
      <c r="CS47" s="334"/>
      <c r="CT47" s="334"/>
      <c r="CU47" s="334"/>
      <c r="CV47" s="334"/>
      <c r="CW47" s="334"/>
      <c r="CX47" s="334"/>
      <c r="CY47" s="334"/>
      <c r="CZ47" s="334"/>
      <c r="DA47" s="334"/>
      <c r="DB47" s="334"/>
      <c r="DC47" s="334"/>
      <c r="DD47" s="334"/>
      <c r="DE47" s="334"/>
      <c r="DF47" s="334"/>
      <c r="DG47" s="334"/>
      <c r="DH47" s="334"/>
      <c r="DI47" s="334"/>
      <c r="DJ47" s="334"/>
      <c r="DK47" s="334"/>
      <c r="DL47" s="334"/>
      <c r="DM47" s="334"/>
      <c r="DN47" s="334"/>
      <c r="DO47" s="334"/>
      <c r="DP47" s="334"/>
      <c r="DQ47" s="334"/>
      <c r="DR47" s="334"/>
      <c r="DV47" s="334"/>
      <c r="DW47" s="334"/>
      <c r="DX47" s="334"/>
      <c r="DY47" s="334"/>
      <c r="DZ47" s="334"/>
      <c r="EA47" s="334"/>
      <c r="EB47" s="334"/>
      <c r="EC47" s="334"/>
      <c r="ED47" s="334"/>
      <c r="EE47" s="334"/>
      <c r="EF47" s="334"/>
      <c r="EG47" s="334"/>
      <c r="EH47" s="334"/>
      <c r="EI47" s="334"/>
      <c r="EJ47" s="334"/>
      <c r="EK47" s="334"/>
      <c r="EL47" s="334"/>
      <c r="EM47" s="334"/>
      <c r="EN47" s="334"/>
      <c r="EO47" s="334"/>
      <c r="EP47" s="334"/>
      <c r="EQ47" s="334"/>
    </row>
    <row r="48" spans="1:147" ht="12" customHeight="1">
      <c r="A48" s="1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325" t="s">
        <v>113</v>
      </c>
      <c r="AT48" s="325"/>
      <c r="AU48" s="325"/>
      <c r="AV48" s="325"/>
      <c r="AW48" s="325"/>
      <c r="AX48" s="325"/>
      <c r="AY48" s="325"/>
      <c r="AZ48" s="325"/>
      <c r="BA48" s="325"/>
      <c r="BB48" s="325"/>
      <c r="BC48" s="325"/>
      <c r="BD48" s="325"/>
      <c r="BE48" s="325"/>
      <c r="BF48" s="325"/>
      <c r="BG48" s="325"/>
      <c r="BH48" s="325"/>
      <c r="BI48" s="325"/>
      <c r="BJ48" s="325"/>
      <c r="BK48" s="325"/>
      <c r="BL48" s="325"/>
      <c r="BM48" s="325"/>
      <c r="BN48" s="325"/>
      <c r="BO48" s="325"/>
      <c r="BP48" s="325"/>
      <c r="BQ48" s="325"/>
      <c r="BR48" s="325"/>
      <c r="BS48" s="325"/>
      <c r="BT48" s="325"/>
      <c r="BU48" s="325"/>
      <c r="BV48" s="325"/>
      <c r="BW48" s="325"/>
      <c r="BX48" s="325"/>
      <c r="BY48" s="81"/>
      <c r="BZ48" s="81"/>
      <c r="CA48" s="81"/>
      <c r="CB48" s="336" t="s">
        <v>114</v>
      </c>
      <c r="CC48" s="336"/>
      <c r="CD48" s="336"/>
      <c r="CE48" s="336"/>
      <c r="CF48" s="336"/>
      <c r="CG48" s="336"/>
      <c r="CH48" s="336"/>
      <c r="CI48" s="336"/>
      <c r="CJ48" s="336"/>
      <c r="CK48" s="336"/>
      <c r="CL48" s="336"/>
      <c r="CM48" s="336"/>
      <c r="CN48" s="336"/>
      <c r="CO48" s="336"/>
      <c r="CP48" s="336"/>
      <c r="CQ48" s="336"/>
      <c r="CR48" s="336"/>
      <c r="CS48" s="336"/>
      <c r="CT48" s="336"/>
      <c r="CU48" s="336"/>
      <c r="CV48" s="336"/>
      <c r="CW48" s="336"/>
      <c r="CX48" s="336"/>
      <c r="CY48" s="336"/>
      <c r="CZ48" s="336"/>
      <c r="DA48" s="336"/>
      <c r="DB48" s="336"/>
      <c r="DC48" s="336"/>
      <c r="DD48" s="336"/>
      <c r="DE48" s="336"/>
      <c r="DF48" s="336"/>
      <c r="DG48" s="336"/>
      <c r="DH48" s="336"/>
      <c r="DI48" s="336"/>
      <c r="DJ48" s="336"/>
      <c r="DK48" s="336"/>
      <c r="DL48" s="336"/>
      <c r="DM48" s="336"/>
      <c r="DN48" s="336"/>
      <c r="DO48" s="336"/>
      <c r="DP48" s="336"/>
      <c r="DQ48" s="336"/>
      <c r="DR48" s="336"/>
      <c r="DV48" s="336" t="s">
        <v>115</v>
      </c>
      <c r="DW48" s="336"/>
      <c r="DX48" s="336"/>
      <c r="DY48" s="336"/>
      <c r="DZ48" s="336"/>
      <c r="EA48" s="336"/>
      <c r="EB48" s="336"/>
      <c r="EC48" s="336"/>
      <c r="ED48" s="336"/>
      <c r="EE48" s="336"/>
      <c r="EF48" s="336"/>
      <c r="EG48" s="336"/>
      <c r="EH48" s="336"/>
      <c r="EI48" s="336"/>
      <c r="EJ48" s="336"/>
      <c r="EK48" s="336"/>
      <c r="EL48" s="336"/>
      <c r="EM48" s="336"/>
      <c r="EN48" s="336"/>
      <c r="EO48" s="336"/>
      <c r="EP48" s="336"/>
      <c r="EQ48" s="336"/>
    </row>
    <row r="49" spans="1:146" ht="12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328" t="s">
        <v>260</v>
      </c>
      <c r="AT49" s="328"/>
      <c r="AU49" s="328"/>
      <c r="AV49" s="328"/>
      <c r="AW49" s="328"/>
      <c r="AX49" s="328"/>
      <c r="AY49" s="328"/>
      <c r="AZ49" s="328"/>
      <c r="BA49" s="328"/>
      <c r="BB49" s="328"/>
      <c r="BC49" s="328"/>
      <c r="BD49" s="328"/>
      <c r="BE49" s="328"/>
      <c r="BF49" s="328"/>
      <c r="BG49" s="328"/>
      <c r="BH49" s="328"/>
      <c r="BI49" s="328"/>
      <c r="BJ49" s="328"/>
      <c r="BK49" s="328"/>
      <c r="BL49" s="328"/>
      <c r="BM49" s="328"/>
      <c r="BN49" s="328"/>
      <c r="BO49" s="328"/>
      <c r="BP49" s="328"/>
      <c r="BQ49" s="328"/>
      <c r="BR49" s="328"/>
      <c r="BS49" s="328"/>
      <c r="BT49" s="328"/>
      <c r="BU49" s="328"/>
      <c r="BV49" s="328"/>
      <c r="BW49" s="328"/>
      <c r="BX49" s="328"/>
      <c r="BY49" s="82"/>
      <c r="BZ49" s="82"/>
      <c r="CA49" s="82"/>
      <c r="CB49" s="329" t="s">
        <v>259</v>
      </c>
      <c r="CC49" s="329"/>
      <c r="CD49" s="329"/>
      <c r="CE49" s="329"/>
      <c r="CF49" s="329"/>
      <c r="CG49" s="329"/>
      <c r="CH49" s="329"/>
      <c r="CI49" s="329"/>
      <c r="CJ49" s="329"/>
      <c r="CK49" s="329"/>
      <c r="CL49" s="329"/>
      <c r="CM49" s="329"/>
      <c r="CN49" s="329"/>
      <c r="CO49" s="329"/>
      <c r="CP49" s="329"/>
      <c r="CQ49" s="329"/>
      <c r="CR49" s="329"/>
      <c r="CS49" s="329"/>
      <c r="CT49" s="329"/>
      <c r="CU49" s="329"/>
      <c r="CV49" s="329"/>
      <c r="CW49" s="329"/>
      <c r="CX49" s="329"/>
      <c r="CY49" s="329"/>
      <c r="CZ49" s="329"/>
      <c r="DA49" s="329"/>
      <c r="DB49" s="329"/>
      <c r="DC49" s="329"/>
      <c r="DD49" s="329"/>
      <c r="DE49" s="329"/>
      <c r="DF49" s="329"/>
      <c r="DG49" s="329"/>
      <c r="DH49" s="1"/>
      <c r="DI49" s="1"/>
      <c r="DJ49" s="1"/>
      <c r="DK49" s="1" t="s">
        <v>116</v>
      </c>
      <c r="DL49" s="1"/>
      <c r="DM49" s="328" t="s">
        <v>33</v>
      </c>
      <c r="DN49" s="328"/>
      <c r="DO49" s="328"/>
      <c r="DP49" s="328"/>
      <c r="DQ49" s="1" t="s">
        <v>117</v>
      </c>
      <c r="DR49" s="1"/>
      <c r="DS49" s="1"/>
      <c r="DT49" s="328" t="s">
        <v>261</v>
      </c>
      <c r="DU49" s="328"/>
      <c r="DV49" s="328"/>
      <c r="DW49" s="328"/>
      <c r="DX49" s="328"/>
      <c r="DY49" s="328"/>
      <c r="DZ49" s="328"/>
      <c r="EA49" s="328"/>
      <c r="EB49" s="328"/>
      <c r="EC49" s="328"/>
      <c r="ED49" s="328"/>
      <c r="EE49" s="328"/>
      <c r="EF49" s="147">
        <v>20</v>
      </c>
      <c r="EG49" s="147"/>
      <c r="EH49" s="147"/>
      <c r="EI49" s="147"/>
      <c r="EJ49" s="330" t="s">
        <v>81</v>
      </c>
      <c r="EK49" s="330"/>
      <c r="EL49" s="330"/>
      <c r="EM49" s="1" t="s">
        <v>118</v>
      </c>
      <c r="EN49" s="1"/>
      <c r="EO49" s="1"/>
      <c r="EP49" s="1"/>
    </row>
    <row r="50" spans="1:146" ht="12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325" t="s">
        <v>119</v>
      </c>
      <c r="AT50" s="325"/>
      <c r="AU50" s="325"/>
      <c r="AV50" s="325"/>
      <c r="AW50" s="325"/>
      <c r="AX50" s="325"/>
      <c r="AY50" s="325"/>
      <c r="AZ50" s="325"/>
      <c r="BA50" s="325"/>
      <c r="BB50" s="325"/>
      <c r="BC50" s="325"/>
      <c r="BD50" s="325"/>
      <c r="BE50" s="325"/>
      <c r="BF50" s="325"/>
      <c r="BG50" s="325"/>
      <c r="BH50" s="325"/>
      <c r="BI50" s="325"/>
      <c r="BJ50" s="325"/>
      <c r="BK50" s="325"/>
      <c r="BL50" s="325"/>
      <c r="BM50" s="325"/>
      <c r="BN50" s="325"/>
      <c r="BO50" s="325"/>
      <c r="BP50" s="325"/>
      <c r="BQ50" s="325"/>
      <c r="BR50" s="325"/>
      <c r="BS50" s="325"/>
      <c r="BT50" s="325"/>
      <c r="BU50" s="325"/>
      <c r="BV50" s="325"/>
      <c r="BW50" s="325"/>
      <c r="BX50" s="325"/>
      <c r="BY50" s="81"/>
      <c r="BZ50" s="81"/>
      <c r="CA50" s="81"/>
      <c r="CB50" s="326" t="s">
        <v>177</v>
      </c>
      <c r="CC50" s="326"/>
      <c r="CD50" s="326"/>
      <c r="CE50" s="326"/>
      <c r="CF50" s="326"/>
      <c r="CG50" s="326"/>
      <c r="CH50" s="326"/>
      <c r="CI50" s="326"/>
      <c r="CJ50" s="326"/>
      <c r="CK50" s="326"/>
      <c r="CL50" s="326"/>
      <c r="CM50" s="326"/>
      <c r="CN50" s="326"/>
      <c r="CO50" s="326"/>
      <c r="CP50" s="326"/>
      <c r="CQ50" s="326"/>
      <c r="CR50" s="326"/>
      <c r="CS50" s="326"/>
      <c r="CT50" s="326"/>
      <c r="CU50" s="326"/>
      <c r="CV50" s="326"/>
      <c r="CW50" s="326"/>
      <c r="CX50" s="326"/>
      <c r="CY50" s="326"/>
      <c r="CZ50" s="326"/>
      <c r="DA50" s="326"/>
      <c r="DB50" s="326"/>
      <c r="DC50" s="326"/>
      <c r="DD50" s="326"/>
      <c r="DE50" s="326"/>
      <c r="DF50" s="326"/>
      <c r="DG50" s="326"/>
      <c r="DH50" s="11"/>
      <c r="DI50" s="11"/>
      <c r="DJ50" s="11"/>
      <c r="DK50" s="327" t="s">
        <v>120</v>
      </c>
      <c r="DL50" s="327"/>
      <c r="DM50" s="327"/>
      <c r="DN50" s="327"/>
      <c r="DO50" s="327"/>
      <c r="DP50" s="327"/>
      <c r="DQ50" s="327"/>
      <c r="DR50" s="327"/>
      <c r="DS50" s="327"/>
      <c r="DT50" s="327"/>
      <c r="DU50" s="327"/>
      <c r="DV50" s="327"/>
      <c r="DW50" s="327"/>
      <c r="DX50" s="327"/>
      <c r="DY50" s="327"/>
      <c r="DZ50" s="327"/>
      <c r="EA50" s="327"/>
      <c r="EB50" s="327"/>
      <c r="EC50" s="327"/>
      <c r="ED50" s="327"/>
      <c r="EE50" s="327"/>
      <c r="EF50" s="327"/>
      <c r="EG50" s="327"/>
      <c r="EH50" s="327"/>
      <c r="EI50" s="327"/>
      <c r="EJ50" s="327"/>
      <c r="EK50" s="327"/>
      <c r="EL50" s="327"/>
      <c r="EM50" s="327"/>
      <c r="EN50" s="327"/>
      <c r="EO50" s="327"/>
      <c r="EP50" s="327"/>
    </row>
  </sheetData>
  <sheetProtection password="EDA9" sheet="1" formatCells="0" formatColumns="0" formatRows="0"/>
  <mergeCells count="122">
    <mergeCell ref="CD38:CR38"/>
    <mergeCell ref="AV40:BJ40"/>
    <mergeCell ref="CU41:DI41"/>
    <mergeCell ref="DQ3:FL3"/>
    <mergeCell ref="AQ31:BE31"/>
    <mergeCell ref="AQ33:BE33"/>
    <mergeCell ref="AQ34:BE34"/>
    <mergeCell ref="AZ35:BN35"/>
    <mergeCell ref="AZ36:BN36"/>
    <mergeCell ref="BI4:BZ5"/>
    <mergeCell ref="EU8:FL9"/>
    <mergeCell ref="EC12:ET12"/>
    <mergeCell ref="EU12:FL12"/>
    <mergeCell ref="BI8:BZ9"/>
    <mergeCell ref="CA8:CR9"/>
    <mergeCell ref="CS8:DJ9"/>
    <mergeCell ref="DK8:EB9"/>
    <mergeCell ref="EC8:ET9"/>
    <mergeCell ref="DK11:EB11"/>
    <mergeCell ref="CA5:CR5"/>
    <mergeCell ref="CS5:DJ5"/>
    <mergeCell ref="DK5:EB5"/>
    <mergeCell ref="CA12:CR12"/>
    <mergeCell ref="CS12:DJ12"/>
    <mergeCell ref="DK12:EB12"/>
    <mergeCell ref="DK7:EB7"/>
    <mergeCell ref="CA11:CR11"/>
    <mergeCell ref="CS11:DJ11"/>
    <mergeCell ref="B29:BR29"/>
    <mergeCell ref="BS29:CF29"/>
    <mergeCell ref="CG29:DT29"/>
    <mergeCell ref="BL37:BZ37"/>
    <mergeCell ref="B27:BR27"/>
    <mergeCell ref="BS27:CF27"/>
    <mergeCell ref="CG27:DT27"/>
    <mergeCell ref="B28:BR28"/>
    <mergeCell ref="BS28:CF28"/>
    <mergeCell ref="CG28:DT28"/>
    <mergeCell ref="B24:BR24"/>
    <mergeCell ref="BS24:CF24"/>
    <mergeCell ref="CG24:DT24"/>
    <mergeCell ref="B25:BR25"/>
    <mergeCell ref="BS25:CF26"/>
    <mergeCell ref="CG25:DT26"/>
    <mergeCell ref="B26:BR26"/>
    <mergeCell ref="BS21:CF21"/>
    <mergeCell ref="CG21:DT21"/>
    <mergeCell ref="A22:BR22"/>
    <mergeCell ref="BS22:CF22"/>
    <mergeCell ref="CG22:DT22"/>
    <mergeCell ref="B23:BR23"/>
    <mergeCell ref="BS23:CF23"/>
    <mergeCell ref="CG23:DT23"/>
    <mergeCell ref="A21:BR21"/>
    <mergeCell ref="AF14:AQ14"/>
    <mergeCell ref="DJ15:DU15"/>
    <mergeCell ref="ET15:FE15"/>
    <mergeCell ref="AN16:AY16"/>
    <mergeCell ref="BP16:CA16"/>
    <mergeCell ref="F10:AV10"/>
    <mergeCell ref="F11:AV11"/>
    <mergeCell ref="AW10:BH10"/>
    <mergeCell ref="BI10:BZ10"/>
    <mergeCell ref="B12:AV12"/>
    <mergeCell ref="AW12:BH12"/>
    <mergeCell ref="EC5:ET5"/>
    <mergeCell ref="BI6:BZ6"/>
    <mergeCell ref="CA6:CR6"/>
    <mergeCell ref="CS6:DJ6"/>
    <mergeCell ref="DK6:EB6"/>
    <mergeCell ref="EC6:ET6"/>
    <mergeCell ref="BI12:BZ12"/>
    <mergeCell ref="CA7:CR7"/>
    <mergeCell ref="CS7:DJ7"/>
    <mergeCell ref="AW11:BH11"/>
    <mergeCell ref="BI11:BZ11"/>
    <mergeCell ref="A1:FL1"/>
    <mergeCell ref="A2:FL2"/>
    <mergeCell ref="A8:AV8"/>
    <mergeCell ref="AW8:BH9"/>
    <mergeCell ref="EU4:FL5"/>
    <mergeCell ref="A4:AV5"/>
    <mergeCell ref="AW4:BH5"/>
    <mergeCell ref="CA4:ET4"/>
    <mergeCell ref="B7:AV7"/>
    <mergeCell ref="AW7:BH7"/>
    <mergeCell ref="BI7:BZ7"/>
    <mergeCell ref="AW6:BH6"/>
    <mergeCell ref="FM7:GA7"/>
    <mergeCell ref="EC7:ET7"/>
    <mergeCell ref="EU7:FL7"/>
    <mergeCell ref="A6:AV6"/>
    <mergeCell ref="EU6:FL6"/>
    <mergeCell ref="A19:DT19"/>
    <mergeCell ref="B9:AV9"/>
    <mergeCell ref="FM12:HE12"/>
    <mergeCell ref="FM8:HE9"/>
    <mergeCell ref="CA10:CR10"/>
    <mergeCell ref="CS10:DJ10"/>
    <mergeCell ref="DK10:EB10"/>
    <mergeCell ref="EC11:ET11"/>
    <mergeCell ref="EC10:ET10"/>
    <mergeCell ref="EU10:FL10"/>
    <mergeCell ref="FM10:HE11"/>
    <mergeCell ref="AS46:BX47"/>
    <mergeCell ref="CB46:DR47"/>
    <mergeCell ref="DV46:EQ47"/>
    <mergeCell ref="AS48:BX48"/>
    <mergeCell ref="CB48:DR48"/>
    <mergeCell ref="DV48:EQ48"/>
    <mergeCell ref="BP36:CE36"/>
    <mergeCell ref="EU11:FL11"/>
    <mergeCell ref="A18:DT18"/>
    <mergeCell ref="AS50:BX50"/>
    <mergeCell ref="CB50:DG50"/>
    <mergeCell ref="DK50:EP50"/>
    <mergeCell ref="AS49:BX49"/>
    <mergeCell ref="CB49:DG49"/>
    <mergeCell ref="DM49:DP49"/>
    <mergeCell ref="DT49:EE49"/>
    <mergeCell ref="EF49:EI49"/>
    <mergeCell ref="EJ49:EL49"/>
  </mergeCells>
  <conditionalFormatting sqref="A1:IV2 A8:FM8 A9:FL9 A12:FM12 A4:IV4 FM3:IV3 A6:IV7 HY5:IV5 A5:GC5 A3:DQ3 A42:IV42 A51:IV65536 A37:CV37 A41 B39:B41 C40:G40 C41:CO41 A32:IV32 A35:AM35 A33:AK33 BF33:IV33 A34:AH34 BF34:BG34 CL35:CV35 EI36:IV36 A36:AT36 A38:BK38 CS38:IV38 DJ41:IV41 CF31:IV31 A31:AH31 BF31:BK31 AL31:AQ31 CB34:IV34 CS36:CV36 BP36 DQ36:DR36 DQ35:IV35 DQ37:IV37 A13:IV14 A15:BT15 A17:IV17 A19:IV30 A18:EV18 HK18:IV18 FW15:IV15 DJ15:FI15 CS16:IV16 A16:CF16 B10:F10 AW10 C11:F11 A11 AW11:FL11 BI10 CA10 CS10 FM10 DK10 EC10 EU10 HF8:IV12 ER48:IV50 ER43:IV43">
    <cfRule type="containsText" priority="9" dxfId="19" operator="containsText" stopIfTrue="1" text="Ошибка!">
      <formula>NOT(ISERROR(SEARCH("Ошибка!",A1)))</formula>
    </cfRule>
  </conditionalFormatting>
  <conditionalFormatting sqref="AL33:AQ33">
    <cfRule type="containsText" priority="8" dxfId="19" operator="containsText" stopIfTrue="1" text="Ошибка!">
      <formula>NOT(ISERROR(SEARCH("Ошибка!",AL33)))</formula>
    </cfRule>
  </conditionalFormatting>
  <conditionalFormatting sqref="AL34:AQ34">
    <cfRule type="containsText" priority="7" dxfId="19" operator="containsText" stopIfTrue="1" text="Ошибка!">
      <formula>NOT(ISERROR(SEARCH("Ошибка!",AL34)))</formula>
    </cfRule>
  </conditionalFormatting>
  <conditionalFormatting sqref="AU35:AZ35">
    <cfRule type="containsText" priority="6" dxfId="19" operator="containsText" stopIfTrue="1" text="Ошибка!">
      <formula>NOT(ISERROR(SEARCH("Ошибка!",AU35)))</formula>
    </cfRule>
  </conditionalFormatting>
  <conditionalFormatting sqref="AU36:AZ36">
    <cfRule type="containsText" priority="5" dxfId="19" operator="containsText" stopIfTrue="1" text="Ошибка!">
      <formula>NOT(ISERROR(SEARCH("Ошибка!",AU36)))</formula>
    </cfRule>
  </conditionalFormatting>
  <conditionalFormatting sqref="BY38:CD38">
    <cfRule type="containsText" priority="4" dxfId="19" operator="containsText" stopIfTrue="1" text="Ошибка!">
      <formula>NOT(ISERROR(SEARCH("Ошибка!",BY38)))</formula>
    </cfRule>
  </conditionalFormatting>
  <conditionalFormatting sqref="AQ40:AV40">
    <cfRule type="containsText" priority="3" dxfId="19" operator="containsText" stopIfTrue="1" text="Ошибка!">
      <formula>NOT(ISERROR(SEARCH("Ошибка!",AQ40)))</formula>
    </cfRule>
  </conditionalFormatting>
  <conditionalFormatting sqref="CP41:CU41">
    <cfRule type="containsText" priority="2" dxfId="19" operator="containsText" stopIfTrue="1" text="Ошибка!">
      <formula>NOT(ISERROR(SEARCH("Ошибка!",CP41)))</formula>
    </cfRule>
  </conditionalFormatting>
  <conditionalFormatting sqref="A49:CA50 DH49:EQ50 A43:EQ45 A48:CB48 A46:CB46 A47:CA47 DV48 DV46">
    <cfRule type="containsText" priority="1" dxfId="19" operator="containsText" stopIfTrue="1" text="Ошибка!">
      <formula>NOT(ISERROR(SEARCH("Ошибка!",A43)))</formula>
    </cfRule>
  </conditionalFormatting>
  <dataValidations count="3">
    <dataValidation type="whole" operator="greaterThanOrEqual" allowBlank="1" showInputMessage="1" showErrorMessage="1" sqref="AV40:BJ40 CU41:DI41 BL37:BZ37 AZ35:BN36 AF14:AQ14 CD38:CR38 AQ31:BE31 AQ33:BE34">
      <formula1>0</formula1>
    </dataValidation>
    <dataValidation type="whole" allowBlank="1" showInputMessage="1" showErrorMessage="1" sqref="CG23:DT29 BP16:CA16 AN16:AY16 DJ15:DU15 ET15:FE15">
      <formula1>0</formula1>
      <formula2>1</formula2>
    </dataValidation>
    <dataValidation type="whole" operator="greaterThanOrEqual" allowBlank="1" showInputMessage="1" showErrorMessage="1" sqref="CA7:FL9 BI10:BZ12">
      <formula1>0</formula1>
    </dataValidation>
  </dataValidations>
  <printOptions/>
  <pageMargins left="0.2362204724409449" right="0.2362204724409449" top="0.31496062992125984" bottom="0.1968503937007874" header="0.11811023622047245" footer="0.11811023622047245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Yurik</dc:creator>
  <cp:keywords/>
  <dc:description/>
  <cp:lastModifiedBy>Дмитрий</cp:lastModifiedBy>
  <cp:lastPrinted>2017-01-09T09:06:02Z</cp:lastPrinted>
  <dcterms:created xsi:type="dcterms:W3CDTF">2011-12-23T06:11:17Z</dcterms:created>
  <dcterms:modified xsi:type="dcterms:W3CDTF">2017-02-10T09:10:47Z</dcterms:modified>
  <cp:category/>
  <cp:version/>
  <cp:contentType/>
  <cp:contentStatus/>
</cp:coreProperties>
</file>